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90" windowWidth="27555" windowHeight="12315"/>
  </bookViews>
  <sheets>
    <sheet name="BESSEY" sheetId="1" r:id="rId1"/>
  </sheets>
  <externalReferences>
    <externalReference r:id="rId2"/>
  </externalReferences>
  <definedNames>
    <definedName name="_xlnm._FilterDatabase" localSheetId="0" hidden="1">BESSEY!$A$6:$N$1170</definedName>
    <definedName name="Курс_€">[1]EURORATE!$B$1</definedName>
  </definedNames>
  <calcPr calcId="145621"/>
</workbook>
</file>

<file path=xl/calcChain.xml><?xml version="1.0" encoding="utf-8"?>
<calcChain xmlns="http://schemas.openxmlformats.org/spreadsheetml/2006/main">
  <c r="L1170" i="1" l="1"/>
  <c r="F1170" i="1"/>
  <c r="A1170" i="1"/>
  <c r="L1169" i="1"/>
  <c r="F1169" i="1"/>
  <c r="A1169" i="1" s="1"/>
  <c r="L1168" i="1"/>
  <c r="F1168" i="1"/>
  <c r="A1168" i="1"/>
  <c r="L1167" i="1"/>
  <c r="F1167" i="1"/>
  <c r="A1167" i="1"/>
  <c r="L1166" i="1"/>
  <c r="F1166" i="1"/>
  <c r="A1166" i="1"/>
  <c r="L1165" i="1"/>
  <c r="F1165" i="1"/>
  <c r="A1165" i="1"/>
  <c r="L1164" i="1"/>
  <c r="F1164" i="1"/>
  <c r="A1164" i="1"/>
  <c r="L1163" i="1"/>
  <c r="F1163" i="1"/>
  <c r="A1163" i="1"/>
  <c r="L1162" i="1"/>
  <c r="F1162" i="1"/>
  <c r="A1162" i="1"/>
  <c r="L1161" i="1"/>
  <c r="F1161" i="1"/>
  <c r="A1161" i="1"/>
  <c r="L1160" i="1"/>
  <c r="F1160" i="1"/>
  <c r="A1160" i="1" s="1"/>
  <c r="L1159" i="1"/>
  <c r="F1159" i="1"/>
  <c r="A1159" i="1"/>
  <c r="L1158" i="1"/>
  <c r="F1158" i="1"/>
  <c r="A1158" i="1" s="1"/>
  <c r="L1157" i="1"/>
  <c r="F1157" i="1"/>
  <c r="A1157" i="1"/>
  <c r="L1156" i="1"/>
  <c r="F1156" i="1"/>
  <c r="A1156" i="1" s="1"/>
  <c r="L1155" i="1"/>
  <c r="F1155" i="1"/>
  <c r="A1155" i="1"/>
  <c r="L1154" i="1"/>
  <c r="F1154" i="1"/>
  <c r="A1154" i="1" s="1"/>
  <c r="L1153" i="1"/>
  <c r="F1153" i="1"/>
  <c r="A1153" i="1"/>
  <c r="L1152" i="1"/>
  <c r="F1152" i="1"/>
  <c r="A1152" i="1"/>
  <c r="L1151" i="1"/>
  <c r="F1151" i="1"/>
  <c r="A1151" i="1"/>
  <c r="L1150" i="1"/>
  <c r="F1150" i="1"/>
  <c r="A1150" i="1" s="1"/>
  <c r="L1149" i="1"/>
  <c r="F1149" i="1"/>
  <c r="A1149" i="1"/>
  <c r="L1148" i="1"/>
  <c r="F1148" i="1"/>
  <c r="A1148" i="1" s="1"/>
  <c r="L1147" i="1"/>
  <c r="F1147" i="1"/>
  <c r="A1147" i="1"/>
  <c r="L1146" i="1"/>
  <c r="F1146" i="1"/>
  <c r="A1146" i="1"/>
  <c r="L1145" i="1"/>
  <c r="F1145" i="1"/>
  <c r="A1145" i="1"/>
  <c r="L1144" i="1"/>
  <c r="F1144" i="1"/>
  <c r="A1144" i="1"/>
  <c r="L1143" i="1"/>
  <c r="F1143" i="1"/>
  <c r="A1143" i="1" s="1"/>
  <c r="L1142" i="1"/>
  <c r="F1142" i="1"/>
  <c r="A1142" i="1"/>
  <c r="L1141" i="1"/>
  <c r="F1141" i="1"/>
  <c r="A1141" i="1"/>
  <c r="L1140" i="1"/>
  <c r="F1140" i="1"/>
  <c r="A1140" i="1"/>
  <c r="L1139" i="1"/>
  <c r="F1139" i="1"/>
  <c r="A1139" i="1"/>
  <c r="L1138" i="1"/>
  <c r="F1138" i="1"/>
  <c r="A1138" i="1"/>
  <c r="L1137" i="1"/>
  <c r="F1137" i="1"/>
  <c r="A1137" i="1"/>
  <c r="L1136" i="1"/>
  <c r="F1136" i="1"/>
  <c r="A1136" i="1"/>
  <c r="L1135" i="1"/>
  <c r="F1135" i="1"/>
  <c r="A1135" i="1"/>
  <c r="L1134" i="1"/>
  <c r="F1134" i="1"/>
  <c r="A1134" i="1"/>
  <c r="L1133" i="1"/>
  <c r="F1133" i="1"/>
  <c r="A1133" i="1"/>
  <c r="L1132" i="1"/>
  <c r="F1132" i="1"/>
  <c r="A1132" i="1"/>
  <c r="L1131" i="1"/>
  <c r="F1131" i="1"/>
  <c r="A1131" i="1"/>
  <c r="L1130" i="1"/>
  <c r="F1130" i="1"/>
  <c r="A1130" i="1"/>
  <c r="L1129" i="1"/>
  <c r="F1129" i="1"/>
  <c r="A1129" i="1"/>
  <c r="L1128" i="1"/>
  <c r="F1128" i="1"/>
  <c r="A1128" i="1"/>
  <c r="L1127" i="1"/>
  <c r="F1127" i="1"/>
  <c r="A1127" i="1"/>
  <c r="L1126" i="1"/>
  <c r="F1126" i="1"/>
  <c r="A1126" i="1"/>
  <c r="L1125" i="1"/>
  <c r="F1125" i="1"/>
  <c r="A1125" i="1" s="1"/>
  <c r="L1124" i="1"/>
  <c r="F1124" i="1"/>
  <c r="A1124" i="1" s="1"/>
  <c r="L1123" i="1"/>
  <c r="F1123" i="1"/>
  <c r="A1123" i="1"/>
  <c r="L1122" i="1"/>
  <c r="F1122" i="1"/>
  <c r="A1122" i="1"/>
  <c r="L1121" i="1"/>
  <c r="F1121" i="1"/>
  <c r="A1121" i="1"/>
  <c r="L1120" i="1"/>
  <c r="F1120" i="1"/>
  <c r="A1120" i="1" s="1"/>
  <c r="L1119" i="1"/>
  <c r="F1119" i="1"/>
  <c r="A1119" i="1"/>
  <c r="L1118" i="1"/>
  <c r="F1118" i="1"/>
  <c r="A1118" i="1"/>
  <c r="L1117" i="1"/>
  <c r="F1117" i="1"/>
  <c r="A1117" i="1" s="1"/>
  <c r="L1116" i="1"/>
  <c r="F1116" i="1"/>
  <c r="A1116" i="1" s="1"/>
  <c r="L1115" i="1"/>
  <c r="F1115" i="1"/>
  <c r="A1115" i="1"/>
  <c r="L1114" i="1"/>
  <c r="F1114" i="1"/>
  <c r="A1114" i="1"/>
  <c r="L1113" i="1"/>
  <c r="F1113" i="1"/>
  <c r="A1113" i="1"/>
  <c r="L1112" i="1"/>
  <c r="F1112" i="1"/>
  <c r="A1112" i="1"/>
  <c r="L1111" i="1"/>
  <c r="F1111" i="1"/>
  <c r="A1111" i="1"/>
  <c r="L1110" i="1"/>
  <c r="F1110" i="1"/>
  <c r="A1110" i="1" s="1"/>
  <c r="L1109" i="1"/>
  <c r="F1109" i="1"/>
  <c r="A1109" i="1"/>
  <c r="L1108" i="1"/>
  <c r="F1108" i="1"/>
  <c r="A1108" i="1"/>
  <c r="L1107" i="1"/>
  <c r="F1107" i="1"/>
  <c r="A1107" i="1" s="1"/>
  <c r="L1106" i="1"/>
  <c r="F1106" i="1"/>
  <c r="A1106" i="1"/>
  <c r="L1105" i="1"/>
  <c r="F1105" i="1"/>
  <c r="A1105" i="1" s="1"/>
  <c r="L1104" i="1"/>
  <c r="F1104" i="1"/>
  <c r="A1104" i="1"/>
  <c r="L1103" i="1"/>
  <c r="F1103" i="1"/>
  <c r="A1103" i="1"/>
  <c r="L1102" i="1"/>
  <c r="F1102" i="1"/>
  <c r="A1102" i="1" s="1"/>
  <c r="L1101" i="1"/>
  <c r="F1101" i="1"/>
  <c r="A1101" i="1"/>
  <c r="L1100" i="1"/>
  <c r="F1100" i="1"/>
  <c r="A1100" i="1"/>
  <c r="L1099" i="1"/>
  <c r="F1099" i="1"/>
  <c r="A1099" i="1" s="1"/>
  <c r="L1098" i="1"/>
  <c r="F1098" i="1"/>
  <c r="A1098" i="1" s="1"/>
  <c r="L1097" i="1"/>
  <c r="F1097" i="1"/>
  <c r="A1097" i="1"/>
  <c r="L1096" i="1"/>
  <c r="F1096" i="1"/>
  <c r="A1096" i="1" s="1"/>
  <c r="L1095" i="1"/>
  <c r="F1095" i="1"/>
  <c r="A1095" i="1"/>
  <c r="L1094" i="1"/>
  <c r="F1094" i="1"/>
  <c r="A1094" i="1"/>
  <c r="L1093" i="1"/>
  <c r="F1093" i="1"/>
  <c r="A1093" i="1" s="1"/>
  <c r="L1092" i="1"/>
  <c r="F1092" i="1"/>
  <c r="A1092" i="1"/>
  <c r="L1091" i="1"/>
  <c r="F1091" i="1"/>
  <c r="A1091" i="1" s="1"/>
  <c r="L1090" i="1"/>
  <c r="F1090" i="1"/>
  <c r="A1090" i="1"/>
  <c r="L1089" i="1"/>
  <c r="F1089" i="1"/>
  <c r="A1089" i="1"/>
  <c r="L1088" i="1"/>
  <c r="F1088" i="1"/>
  <c r="A1088" i="1" s="1"/>
  <c r="L1087" i="1"/>
  <c r="F1087" i="1"/>
  <c r="A1087" i="1" s="1"/>
  <c r="L1086" i="1"/>
  <c r="F1086" i="1"/>
  <c r="A1086" i="1"/>
  <c r="L1085" i="1"/>
  <c r="F1085" i="1"/>
  <c r="A1085" i="1" s="1"/>
  <c r="L1084" i="1"/>
  <c r="F1084" i="1"/>
  <c r="A1084" i="1"/>
  <c r="L1083" i="1"/>
  <c r="F1083" i="1"/>
  <c r="A1083" i="1"/>
  <c r="L1082" i="1"/>
  <c r="F1082" i="1"/>
  <c r="A1082" i="1"/>
  <c r="L1081" i="1"/>
  <c r="F1081" i="1"/>
  <c r="A1081" i="1"/>
  <c r="L1080" i="1"/>
  <c r="F1080" i="1"/>
  <c r="A1080" i="1"/>
  <c r="L1079" i="1"/>
  <c r="F1079" i="1"/>
  <c r="A1079" i="1"/>
  <c r="L1078" i="1"/>
  <c r="F1078" i="1"/>
  <c r="A1078" i="1"/>
  <c r="L1077" i="1"/>
  <c r="F1077" i="1"/>
  <c r="A1077" i="1"/>
  <c r="L1076" i="1"/>
  <c r="F1076" i="1"/>
  <c r="A1076" i="1" s="1"/>
  <c r="L1075" i="1"/>
  <c r="F1075" i="1"/>
  <c r="A1075" i="1" s="1"/>
  <c r="L1074" i="1"/>
  <c r="F1074" i="1"/>
  <c r="A1074" i="1"/>
  <c r="L1073" i="1"/>
  <c r="F1073" i="1"/>
  <c r="A1073" i="1" s="1"/>
  <c r="L1072" i="1"/>
  <c r="F1072" i="1"/>
  <c r="A1072" i="1"/>
  <c r="L1071" i="1"/>
  <c r="F1071" i="1"/>
  <c r="A1071" i="1" s="1"/>
  <c r="L1070" i="1"/>
  <c r="F1070" i="1"/>
  <c r="A1070" i="1"/>
  <c r="L1069" i="1"/>
  <c r="F1069" i="1"/>
  <c r="A1069" i="1"/>
  <c r="L1068" i="1"/>
  <c r="F1068" i="1"/>
  <c r="A1068" i="1" s="1"/>
  <c r="L1067" i="1"/>
  <c r="F1067" i="1"/>
  <c r="A1067" i="1"/>
  <c r="L1066" i="1"/>
  <c r="F1066" i="1"/>
  <c r="A1066" i="1" s="1"/>
  <c r="L1065" i="1"/>
  <c r="F1065" i="1"/>
  <c r="A1065" i="1"/>
  <c r="L1064" i="1"/>
  <c r="F1064" i="1"/>
  <c r="A1064" i="1"/>
  <c r="L1063" i="1"/>
  <c r="F1063" i="1"/>
  <c r="A1063" i="1"/>
  <c r="L1062" i="1"/>
  <c r="F1062" i="1"/>
  <c r="A1062" i="1" s="1"/>
  <c r="L1061" i="1"/>
  <c r="F1061" i="1"/>
  <c r="A1061" i="1" s="1"/>
  <c r="L1060" i="1"/>
  <c r="F1060" i="1"/>
  <c r="A1060" i="1"/>
  <c r="L1059" i="1"/>
  <c r="F1059" i="1"/>
  <c r="A1059" i="1"/>
  <c r="L1058" i="1"/>
  <c r="F1058" i="1"/>
  <c r="A1058" i="1" s="1"/>
  <c r="L1057" i="1"/>
  <c r="F1057" i="1"/>
  <c r="A1057" i="1"/>
  <c r="L1056" i="1"/>
  <c r="F1056" i="1"/>
  <c r="A1056" i="1"/>
  <c r="L1055" i="1"/>
  <c r="F1055" i="1"/>
  <c r="A1055" i="1"/>
  <c r="L1054" i="1"/>
  <c r="F1054" i="1"/>
  <c r="A1054" i="1"/>
  <c r="L1053" i="1"/>
  <c r="F1053" i="1"/>
  <c r="A1053" i="1" s="1"/>
  <c r="L1052" i="1"/>
  <c r="F1052" i="1"/>
  <c r="A1052" i="1"/>
  <c r="L1051" i="1"/>
  <c r="F1051" i="1"/>
  <c r="A1051" i="1"/>
  <c r="L1050" i="1"/>
  <c r="F1050" i="1"/>
  <c r="A1050" i="1"/>
  <c r="L1049" i="1"/>
  <c r="F1049" i="1"/>
  <c r="A1049" i="1"/>
  <c r="L1048" i="1"/>
  <c r="F1048" i="1"/>
  <c r="A1048" i="1"/>
  <c r="L1047" i="1"/>
  <c r="F1047" i="1"/>
  <c r="A1047" i="1"/>
  <c r="L1046" i="1"/>
  <c r="F1046" i="1"/>
  <c r="A1046" i="1" s="1"/>
  <c r="L1045" i="1"/>
  <c r="F1045" i="1"/>
  <c r="A1045" i="1"/>
  <c r="L1044" i="1"/>
  <c r="F1044" i="1"/>
  <c r="A1044" i="1"/>
  <c r="L1043" i="1"/>
  <c r="F1043" i="1"/>
  <c r="A1043" i="1" s="1"/>
  <c r="L1042" i="1"/>
  <c r="F1042" i="1"/>
  <c r="A1042" i="1"/>
  <c r="L1041" i="1"/>
  <c r="F1041" i="1"/>
  <c r="A1041" i="1" s="1"/>
  <c r="L1040" i="1"/>
  <c r="F1040" i="1"/>
  <c r="A1040" i="1"/>
  <c r="L1039" i="1"/>
  <c r="F1039" i="1"/>
  <c r="A1039" i="1" s="1"/>
  <c r="L1038" i="1"/>
  <c r="F1038" i="1"/>
  <c r="A1038" i="1"/>
  <c r="L1037" i="1"/>
  <c r="F1037" i="1"/>
  <c r="A1037" i="1" s="1"/>
  <c r="L1036" i="1"/>
  <c r="F1036" i="1"/>
  <c r="A1036" i="1"/>
  <c r="L1035" i="1"/>
  <c r="F1035" i="1"/>
  <c r="A1035" i="1"/>
  <c r="L1034" i="1"/>
  <c r="F1034" i="1"/>
  <c r="A1034" i="1" s="1"/>
  <c r="L1033" i="1"/>
  <c r="F1033" i="1"/>
  <c r="A1033" i="1"/>
  <c r="L1032" i="1"/>
  <c r="F1032" i="1"/>
  <c r="A1032" i="1"/>
  <c r="L1031" i="1"/>
  <c r="F1031" i="1"/>
  <c r="A1031" i="1"/>
  <c r="L1030" i="1"/>
  <c r="F1030" i="1"/>
  <c r="A1030" i="1"/>
  <c r="L1029" i="1"/>
  <c r="F1029" i="1"/>
  <c r="A1029" i="1"/>
  <c r="L1028" i="1"/>
  <c r="F1028" i="1"/>
  <c r="A1028" i="1"/>
  <c r="L1027" i="1"/>
  <c r="F1027" i="1"/>
  <c r="A1027" i="1"/>
  <c r="L1026" i="1"/>
  <c r="F1026" i="1"/>
  <c r="A1026" i="1"/>
  <c r="L1025" i="1"/>
  <c r="F1025" i="1"/>
  <c r="A1025" i="1"/>
  <c r="L1024" i="1"/>
  <c r="F1024" i="1"/>
  <c r="A1024" i="1"/>
  <c r="L1023" i="1"/>
  <c r="F1023" i="1"/>
  <c r="A1023" i="1" s="1"/>
  <c r="L1022" i="1"/>
  <c r="F1022" i="1"/>
  <c r="A1022" i="1"/>
  <c r="L1021" i="1"/>
  <c r="F1021" i="1"/>
  <c r="A1021" i="1"/>
  <c r="L1020" i="1"/>
  <c r="F1020" i="1"/>
  <c r="A1020" i="1"/>
  <c r="L1019" i="1"/>
  <c r="F1019" i="1"/>
  <c r="A1019" i="1"/>
  <c r="L1018" i="1"/>
  <c r="F1018" i="1"/>
  <c r="A1018" i="1"/>
  <c r="L1017" i="1"/>
  <c r="F1017" i="1"/>
  <c r="A1017" i="1"/>
  <c r="L1016" i="1"/>
  <c r="F1016" i="1"/>
  <c r="A1016" i="1" s="1"/>
  <c r="L1015" i="1"/>
  <c r="F1015" i="1"/>
  <c r="A1015" i="1"/>
  <c r="L1014" i="1"/>
  <c r="F1014" i="1"/>
  <c r="A1014" i="1"/>
  <c r="L1013" i="1"/>
  <c r="F1013" i="1"/>
  <c r="A1013" i="1" s="1"/>
  <c r="L1012" i="1"/>
  <c r="F1012" i="1"/>
  <c r="A1012" i="1"/>
  <c r="L1011" i="1"/>
  <c r="F1011" i="1"/>
  <c r="A1011" i="1"/>
  <c r="L1010" i="1"/>
  <c r="F1010" i="1"/>
  <c r="A1010" i="1"/>
  <c r="L1009" i="1"/>
  <c r="F1009" i="1"/>
  <c r="A1009" i="1" s="1"/>
  <c r="L1008" i="1"/>
  <c r="F1008" i="1"/>
  <c r="A1008" i="1"/>
  <c r="L1007" i="1"/>
  <c r="F1007" i="1"/>
  <c r="A1007" i="1"/>
  <c r="L1006" i="1"/>
  <c r="F1006" i="1"/>
  <c r="A1006" i="1"/>
  <c r="L1005" i="1"/>
  <c r="F1005" i="1"/>
  <c r="A1005" i="1"/>
  <c r="L1004" i="1"/>
  <c r="F1004" i="1"/>
  <c r="A1004" i="1" s="1"/>
  <c r="L1003" i="1"/>
  <c r="F1003" i="1"/>
  <c r="A1003" i="1"/>
  <c r="L1002" i="1"/>
  <c r="F1002" i="1"/>
  <c r="A1002" i="1"/>
  <c r="L1001" i="1"/>
  <c r="F1001" i="1"/>
  <c r="A1001" i="1"/>
  <c r="L1000" i="1"/>
  <c r="F1000" i="1"/>
  <c r="A1000" i="1" s="1"/>
  <c r="L999" i="1"/>
  <c r="F999" i="1"/>
  <c r="A999" i="1"/>
  <c r="L998" i="1"/>
  <c r="F998" i="1"/>
  <c r="A998" i="1"/>
  <c r="L997" i="1"/>
  <c r="F997" i="1"/>
  <c r="A997" i="1" s="1"/>
  <c r="L996" i="1"/>
  <c r="F996" i="1"/>
  <c r="A996" i="1"/>
  <c r="L995" i="1"/>
  <c r="F995" i="1"/>
  <c r="A995" i="1"/>
  <c r="L994" i="1"/>
  <c r="F994" i="1"/>
  <c r="A994" i="1"/>
  <c r="L993" i="1"/>
  <c r="F993" i="1"/>
  <c r="A993" i="1"/>
  <c r="L992" i="1"/>
  <c r="F992" i="1"/>
  <c r="A992" i="1"/>
  <c r="L991" i="1"/>
  <c r="F991" i="1"/>
  <c r="A991" i="1"/>
  <c r="L990" i="1"/>
  <c r="F990" i="1"/>
  <c r="A990" i="1"/>
  <c r="L989" i="1"/>
  <c r="F989" i="1"/>
  <c r="A989" i="1"/>
  <c r="L988" i="1"/>
  <c r="F988" i="1"/>
  <c r="A988" i="1"/>
  <c r="L987" i="1"/>
  <c r="F987" i="1"/>
  <c r="A987" i="1"/>
  <c r="L986" i="1"/>
  <c r="F986" i="1"/>
  <c r="A986" i="1"/>
  <c r="L985" i="1"/>
  <c r="F985" i="1"/>
  <c r="A985" i="1"/>
  <c r="L984" i="1"/>
  <c r="F984" i="1"/>
  <c r="A984" i="1"/>
  <c r="L983" i="1"/>
  <c r="F983" i="1"/>
  <c r="A983" i="1"/>
  <c r="L982" i="1"/>
  <c r="F982" i="1"/>
  <c r="A982" i="1" s="1"/>
  <c r="L981" i="1"/>
  <c r="F981" i="1"/>
  <c r="A981" i="1"/>
  <c r="L980" i="1"/>
  <c r="F980" i="1"/>
  <c r="A980" i="1"/>
  <c r="L979" i="1"/>
  <c r="F979" i="1"/>
  <c r="A979" i="1" s="1"/>
  <c r="L978" i="1"/>
  <c r="F978" i="1"/>
  <c r="A978" i="1"/>
  <c r="L977" i="1"/>
  <c r="F977" i="1"/>
  <c r="A977" i="1"/>
  <c r="L976" i="1"/>
  <c r="F976" i="1"/>
  <c r="A976" i="1" s="1"/>
  <c r="L975" i="1"/>
  <c r="F975" i="1"/>
  <c r="A975" i="1"/>
  <c r="L974" i="1"/>
  <c r="F974" i="1"/>
  <c r="A974" i="1"/>
  <c r="L973" i="1"/>
  <c r="F973" i="1"/>
  <c r="A973" i="1"/>
  <c r="L972" i="1"/>
  <c r="F972" i="1"/>
  <c r="A972" i="1"/>
  <c r="L971" i="1"/>
  <c r="F971" i="1"/>
  <c r="A971" i="1" s="1"/>
  <c r="L970" i="1"/>
  <c r="F970" i="1"/>
  <c r="A970" i="1"/>
  <c r="L969" i="1"/>
  <c r="F969" i="1"/>
  <c r="A969" i="1"/>
  <c r="L968" i="1"/>
  <c r="F968" i="1"/>
  <c r="A968" i="1" s="1"/>
  <c r="L967" i="1"/>
  <c r="F967" i="1"/>
  <c r="A967" i="1"/>
  <c r="L966" i="1"/>
  <c r="F966" i="1"/>
  <c r="A966" i="1"/>
  <c r="L965" i="1"/>
  <c r="F965" i="1"/>
  <c r="A965" i="1" s="1"/>
  <c r="L964" i="1"/>
  <c r="F964" i="1"/>
  <c r="A964" i="1"/>
  <c r="L963" i="1"/>
  <c r="F963" i="1"/>
  <c r="A963" i="1"/>
  <c r="L962" i="1"/>
  <c r="F962" i="1"/>
  <c r="A962" i="1"/>
  <c r="L961" i="1"/>
  <c r="F961" i="1"/>
  <c r="A961" i="1"/>
  <c r="L960" i="1"/>
  <c r="F960" i="1"/>
  <c r="A960" i="1"/>
  <c r="L959" i="1"/>
  <c r="F959" i="1"/>
  <c r="A959" i="1" s="1"/>
  <c r="L958" i="1"/>
  <c r="F958" i="1"/>
  <c r="A958" i="1"/>
  <c r="L957" i="1"/>
  <c r="F957" i="1"/>
  <c r="A957" i="1"/>
  <c r="L956" i="1"/>
  <c r="F956" i="1"/>
  <c r="A956" i="1"/>
  <c r="L955" i="1"/>
  <c r="F955" i="1"/>
  <c r="A955" i="1"/>
  <c r="L954" i="1"/>
  <c r="F954" i="1"/>
  <c r="A954" i="1"/>
  <c r="L953" i="1"/>
  <c r="F953" i="1"/>
  <c r="A953" i="1"/>
  <c r="L952" i="1"/>
  <c r="F952" i="1"/>
  <c r="A952" i="1"/>
  <c r="L951" i="1"/>
  <c r="F951" i="1"/>
  <c r="A951" i="1" s="1"/>
  <c r="L950" i="1"/>
  <c r="F950" i="1"/>
  <c r="A950" i="1"/>
  <c r="L949" i="1"/>
  <c r="F949" i="1"/>
  <c r="A949" i="1"/>
  <c r="L948" i="1"/>
  <c r="F948" i="1"/>
  <c r="A948" i="1"/>
  <c r="L947" i="1"/>
  <c r="F947" i="1"/>
  <c r="A947" i="1"/>
  <c r="L946" i="1"/>
  <c r="F946" i="1"/>
  <c r="A946" i="1"/>
  <c r="L945" i="1"/>
  <c r="F945" i="1"/>
  <c r="A945" i="1"/>
  <c r="L944" i="1"/>
  <c r="F944" i="1"/>
  <c r="A944" i="1"/>
  <c r="L943" i="1"/>
  <c r="F943" i="1"/>
  <c r="A943" i="1" s="1"/>
  <c r="L942" i="1"/>
  <c r="F942" i="1"/>
  <c r="A942" i="1"/>
  <c r="L941" i="1"/>
  <c r="F941" i="1"/>
  <c r="A941" i="1"/>
  <c r="L940" i="1"/>
  <c r="F940" i="1"/>
  <c r="A940" i="1" s="1"/>
  <c r="L939" i="1"/>
  <c r="F939" i="1"/>
  <c r="A939" i="1"/>
  <c r="L938" i="1"/>
  <c r="F938" i="1"/>
  <c r="A938" i="1"/>
  <c r="L937" i="1"/>
  <c r="F937" i="1"/>
  <c r="A937" i="1" s="1"/>
  <c r="L936" i="1"/>
  <c r="F936" i="1"/>
  <c r="A936" i="1"/>
  <c r="L935" i="1"/>
  <c r="F935" i="1"/>
  <c r="A935" i="1"/>
  <c r="L934" i="1"/>
  <c r="F934" i="1"/>
  <c r="A934" i="1" s="1"/>
  <c r="L933" i="1"/>
  <c r="F933" i="1"/>
  <c r="A933" i="1"/>
  <c r="L932" i="1"/>
  <c r="F932" i="1"/>
  <c r="A932" i="1"/>
  <c r="L931" i="1"/>
  <c r="F931" i="1"/>
  <c r="A931" i="1" s="1"/>
  <c r="L930" i="1"/>
  <c r="F930" i="1"/>
  <c r="A930" i="1"/>
  <c r="L929" i="1"/>
  <c r="F929" i="1"/>
  <c r="A929" i="1"/>
  <c r="L928" i="1"/>
  <c r="F928" i="1"/>
  <c r="A928" i="1"/>
  <c r="L927" i="1"/>
  <c r="F927" i="1"/>
  <c r="A927" i="1"/>
  <c r="L926" i="1"/>
  <c r="F926" i="1"/>
  <c r="A926" i="1" s="1"/>
  <c r="L925" i="1"/>
  <c r="F925" i="1"/>
  <c r="A925" i="1"/>
  <c r="L924" i="1"/>
  <c r="F924" i="1"/>
  <c r="A924" i="1"/>
  <c r="L923" i="1"/>
  <c r="F923" i="1"/>
  <c r="A923" i="1" s="1"/>
  <c r="L922" i="1"/>
  <c r="F922" i="1"/>
  <c r="A922" i="1"/>
  <c r="L921" i="1"/>
  <c r="F921" i="1"/>
  <c r="A921" i="1"/>
  <c r="L920" i="1"/>
  <c r="F920" i="1"/>
  <c r="A920" i="1" s="1"/>
  <c r="L919" i="1"/>
  <c r="F919" i="1"/>
  <c r="A919" i="1"/>
  <c r="L918" i="1"/>
  <c r="F918" i="1"/>
  <c r="A918" i="1"/>
  <c r="L917" i="1"/>
  <c r="F917" i="1"/>
  <c r="A917" i="1"/>
  <c r="L916" i="1"/>
  <c r="F916" i="1"/>
  <c r="A916" i="1"/>
  <c r="L915" i="1"/>
  <c r="F915" i="1"/>
  <c r="A915" i="1"/>
  <c r="L914" i="1"/>
  <c r="F914" i="1"/>
  <c r="A914" i="1" s="1"/>
  <c r="L913" i="1"/>
  <c r="F913" i="1"/>
  <c r="A913" i="1"/>
  <c r="L912" i="1"/>
  <c r="F912" i="1"/>
  <c r="A912" i="1"/>
  <c r="L911" i="1"/>
  <c r="F911" i="1"/>
  <c r="A911" i="1"/>
  <c r="L910" i="1"/>
  <c r="F910" i="1"/>
  <c r="A910" i="1"/>
  <c r="L909" i="1"/>
  <c r="F909" i="1"/>
  <c r="A909" i="1" s="1"/>
  <c r="L908" i="1"/>
  <c r="F908" i="1"/>
  <c r="A908" i="1" s="1"/>
  <c r="L907" i="1"/>
  <c r="F907" i="1"/>
  <c r="A907" i="1" s="1"/>
  <c r="L906" i="1"/>
  <c r="F906" i="1"/>
  <c r="A906" i="1"/>
  <c r="L905" i="1"/>
  <c r="F905" i="1"/>
  <c r="A905" i="1"/>
  <c r="L904" i="1"/>
  <c r="F904" i="1"/>
  <c r="A904" i="1"/>
  <c r="L903" i="1"/>
  <c r="F903" i="1"/>
  <c r="A903" i="1"/>
  <c r="L902" i="1"/>
  <c r="F902" i="1"/>
  <c r="A902" i="1"/>
  <c r="L901" i="1"/>
  <c r="F901" i="1"/>
  <c r="A901" i="1"/>
  <c r="L900" i="1"/>
  <c r="F900" i="1"/>
  <c r="A900" i="1"/>
  <c r="L899" i="1"/>
  <c r="F899" i="1"/>
  <c r="A899" i="1"/>
  <c r="L898" i="1"/>
  <c r="F898" i="1"/>
  <c r="A898" i="1"/>
  <c r="L897" i="1"/>
  <c r="F897" i="1"/>
  <c r="A897" i="1"/>
  <c r="L896" i="1"/>
  <c r="F896" i="1"/>
  <c r="A896" i="1"/>
  <c r="L895" i="1"/>
  <c r="F895" i="1"/>
  <c r="A895" i="1"/>
  <c r="L894" i="1"/>
  <c r="F894" i="1"/>
  <c r="A894" i="1"/>
  <c r="L893" i="1"/>
  <c r="F893" i="1"/>
  <c r="A893" i="1"/>
  <c r="L892" i="1"/>
  <c r="F892" i="1"/>
  <c r="A892" i="1"/>
  <c r="L891" i="1"/>
  <c r="F891" i="1"/>
  <c r="A891" i="1"/>
  <c r="L890" i="1"/>
  <c r="F890" i="1"/>
  <c r="A890" i="1"/>
  <c r="L889" i="1"/>
  <c r="F889" i="1"/>
  <c r="A889" i="1"/>
  <c r="L888" i="1"/>
  <c r="F888" i="1"/>
  <c r="A888" i="1"/>
  <c r="L887" i="1"/>
  <c r="F887" i="1"/>
  <c r="A887" i="1"/>
  <c r="L886" i="1"/>
  <c r="F886" i="1"/>
  <c r="A886" i="1"/>
  <c r="L885" i="1"/>
  <c r="F885" i="1"/>
  <c r="A885" i="1"/>
  <c r="L884" i="1"/>
  <c r="F884" i="1"/>
  <c r="A884" i="1"/>
  <c r="L883" i="1"/>
  <c r="F883" i="1"/>
  <c r="A883" i="1"/>
  <c r="L882" i="1"/>
  <c r="F882" i="1"/>
  <c r="A882" i="1"/>
  <c r="L881" i="1"/>
  <c r="F881" i="1"/>
  <c r="A881" i="1"/>
  <c r="L880" i="1"/>
  <c r="F880" i="1"/>
  <c r="A880" i="1"/>
  <c r="L879" i="1"/>
  <c r="F879" i="1"/>
  <c r="A879" i="1"/>
  <c r="L878" i="1"/>
  <c r="F878" i="1"/>
  <c r="A878" i="1"/>
  <c r="L877" i="1"/>
  <c r="F877" i="1"/>
  <c r="A877" i="1"/>
  <c r="L876" i="1"/>
  <c r="F876" i="1"/>
  <c r="A876" i="1"/>
  <c r="L875" i="1"/>
  <c r="F875" i="1"/>
  <c r="A875" i="1"/>
  <c r="L874" i="1"/>
  <c r="F874" i="1"/>
  <c r="A874" i="1"/>
  <c r="L873" i="1"/>
  <c r="F873" i="1"/>
  <c r="A873" i="1"/>
  <c r="L872" i="1"/>
  <c r="F872" i="1"/>
  <c r="A872" i="1"/>
  <c r="L871" i="1"/>
  <c r="F871" i="1"/>
  <c r="A871" i="1"/>
  <c r="L870" i="1"/>
  <c r="F870" i="1"/>
  <c r="A870" i="1"/>
  <c r="L869" i="1"/>
  <c r="F869" i="1"/>
  <c r="A869" i="1"/>
  <c r="L868" i="1"/>
  <c r="F868" i="1"/>
  <c r="A868" i="1"/>
  <c r="L867" i="1"/>
  <c r="F867" i="1"/>
  <c r="A867" i="1"/>
  <c r="L866" i="1"/>
  <c r="F866" i="1"/>
  <c r="A866" i="1"/>
  <c r="L865" i="1"/>
  <c r="F865" i="1"/>
  <c r="A865" i="1"/>
  <c r="L864" i="1"/>
  <c r="F864" i="1"/>
  <c r="A864" i="1"/>
  <c r="L863" i="1"/>
  <c r="F863" i="1"/>
  <c r="A863" i="1"/>
  <c r="L862" i="1"/>
  <c r="F862" i="1"/>
  <c r="A862" i="1"/>
  <c r="L861" i="1"/>
  <c r="F861" i="1"/>
  <c r="A861" i="1"/>
  <c r="L860" i="1"/>
  <c r="F860" i="1"/>
  <c r="A860" i="1"/>
  <c r="L859" i="1"/>
  <c r="F859" i="1"/>
  <c r="A859" i="1"/>
  <c r="L858" i="1"/>
  <c r="F858" i="1"/>
  <c r="A858" i="1"/>
  <c r="L857" i="1"/>
  <c r="F857" i="1"/>
  <c r="A857" i="1"/>
  <c r="L856" i="1"/>
  <c r="F856" i="1"/>
  <c r="A856" i="1"/>
  <c r="L855" i="1"/>
  <c r="F855" i="1"/>
  <c r="A855" i="1"/>
  <c r="L854" i="1"/>
  <c r="F854" i="1"/>
  <c r="A854" i="1"/>
  <c r="L853" i="1"/>
  <c r="F853" i="1"/>
  <c r="A853" i="1"/>
  <c r="L852" i="1"/>
  <c r="F852" i="1"/>
  <c r="A852" i="1"/>
  <c r="L851" i="1"/>
  <c r="F851" i="1"/>
  <c r="A851" i="1"/>
  <c r="L850" i="1"/>
  <c r="F850" i="1"/>
  <c r="A850" i="1"/>
  <c r="L849" i="1"/>
  <c r="F849" i="1"/>
  <c r="A849" i="1"/>
  <c r="L848" i="1"/>
  <c r="F848" i="1"/>
  <c r="A848" i="1" s="1"/>
  <c r="L847" i="1"/>
  <c r="F847" i="1"/>
  <c r="A847" i="1"/>
  <c r="L846" i="1"/>
  <c r="F846" i="1"/>
  <c r="A846" i="1"/>
  <c r="L845" i="1"/>
  <c r="F845" i="1"/>
  <c r="A845" i="1"/>
  <c r="L844" i="1"/>
  <c r="F844" i="1"/>
  <c r="A844" i="1"/>
  <c r="L843" i="1"/>
  <c r="F843" i="1"/>
  <c r="A843" i="1"/>
  <c r="L842" i="1"/>
  <c r="F842" i="1"/>
  <c r="A842" i="1"/>
  <c r="L841" i="1"/>
  <c r="F841" i="1"/>
  <c r="A841" i="1"/>
  <c r="L840" i="1"/>
  <c r="F840" i="1"/>
  <c r="A840" i="1"/>
  <c r="L839" i="1"/>
  <c r="F839" i="1"/>
  <c r="A839" i="1"/>
  <c r="L838" i="1"/>
  <c r="F838" i="1"/>
  <c r="A838" i="1"/>
  <c r="L837" i="1"/>
  <c r="F837" i="1"/>
  <c r="A837" i="1"/>
  <c r="L836" i="1"/>
  <c r="F836" i="1"/>
  <c r="A836" i="1" s="1"/>
  <c r="L835" i="1"/>
  <c r="F835" i="1"/>
  <c r="A835" i="1"/>
  <c r="L834" i="1"/>
  <c r="F834" i="1"/>
  <c r="A834" i="1"/>
  <c r="L833" i="1"/>
  <c r="F833" i="1"/>
  <c r="A833" i="1"/>
  <c r="L832" i="1"/>
  <c r="F832" i="1"/>
  <c r="A832" i="1"/>
  <c r="L831" i="1"/>
  <c r="F831" i="1"/>
  <c r="A831" i="1"/>
  <c r="L830" i="1"/>
  <c r="F830" i="1"/>
  <c r="A830" i="1" s="1"/>
  <c r="L829" i="1"/>
  <c r="F829" i="1"/>
  <c r="A829" i="1"/>
  <c r="L828" i="1"/>
  <c r="F828" i="1"/>
  <c r="A828" i="1"/>
  <c r="L827" i="1"/>
  <c r="F827" i="1"/>
  <c r="A827" i="1"/>
  <c r="L826" i="1"/>
  <c r="F826" i="1"/>
  <c r="A826" i="1"/>
  <c r="L825" i="1"/>
  <c r="F825" i="1"/>
  <c r="A825" i="1" s="1"/>
  <c r="L824" i="1"/>
  <c r="F824" i="1"/>
  <c r="A824" i="1"/>
  <c r="L823" i="1"/>
  <c r="F823" i="1"/>
  <c r="A823" i="1"/>
  <c r="L822" i="1"/>
  <c r="F822" i="1"/>
  <c r="A822" i="1"/>
  <c r="L821" i="1"/>
  <c r="F821" i="1"/>
  <c r="A821" i="1"/>
  <c r="L820" i="1"/>
  <c r="F820" i="1"/>
  <c r="A820" i="1"/>
  <c r="L819" i="1"/>
  <c r="F819" i="1"/>
  <c r="A819" i="1"/>
  <c r="L818" i="1"/>
  <c r="F818" i="1"/>
  <c r="A818" i="1" s="1"/>
  <c r="L817" i="1"/>
  <c r="F817" i="1"/>
  <c r="A817" i="1"/>
  <c r="L816" i="1"/>
  <c r="F816" i="1"/>
  <c r="A816" i="1"/>
  <c r="L815" i="1"/>
  <c r="F815" i="1"/>
  <c r="A815" i="1"/>
  <c r="L814" i="1"/>
  <c r="F814" i="1"/>
  <c r="A814" i="1"/>
  <c r="L813" i="1"/>
  <c r="F813" i="1"/>
  <c r="A813" i="1"/>
  <c r="L812" i="1"/>
  <c r="F812" i="1"/>
  <c r="A812" i="1" s="1"/>
  <c r="L811" i="1"/>
  <c r="F811" i="1"/>
  <c r="A811" i="1"/>
  <c r="L810" i="1"/>
  <c r="F810" i="1"/>
  <c r="A810" i="1"/>
  <c r="L809" i="1"/>
  <c r="F809" i="1"/>
  <c r="A809" i="1"/>
  <c r="L808" i="1"/>
  <c r="F808" i="1"/>
  <c r="A808" i="1"/>
  <c r="L807" i="1"/>
  <c r="F807" i="1"/>
  <c r="A807" i="1"/>
  <c r="L806" i="1"/>
  <c r="F806" i="1"/>
  <c r="A806" i="1"/>
  <c r="L805" i="1"/>
  <c r="F805" i="1"/>
  <c r="A805" i="1"/>
  <c r="L804" i="1"/>
  <c r="F804" i="1"/>
  <c r="A804" i="1"/>
  <c r="L803" i="1"/>
  <c r="F803" i="1"/>
  <c r="A803" i="1"/>
  <c r="L802" i="1"/>
  <c r="F802" i="1"/>
  <c r="A802" i="1"/>
  <c r="L801" i="1"/>
  <c r="F801" i="1"/>
  <c r="A801" i="1"/>
  <c r="L800" i="1"/>
  <c r="F800" i="1"/>
  <c r="A800" i="1"/>
  <c r="L799" i="1"/>
  <c r="F799" i="1"/>
  <c r="A799" i="1" s="1"/>
  <c r="L798" i="1"/>
  <c r="F798" i="1"/>
  <c r="A798" i="1"/>
  <c r="L797" i="1"/>
  <c r="F797" i="1"/>
  <c r="A797" i="1"/>
  <c r="L796" i="1"/>
  <c r="F796" i="1"/>
  <c r="A796" i="1"/>
  <c r="L795" i="1"/>
  <c r="F795" i="1"/>
  <c r="A795" i="1"/>
  <c r="L794" i="1"/>
  <c r="F794" i="1"/>
  <c r="A794" i="1"/>
  <c r="L793" i="1"/>
  <c r="F793" i="1"/>
  <c r="A793" i="1" s="1"/>
  <c r="L792" i="1"/>
  <c r="F792" i="1"/>
  <c r="A792" i="1" s="1"/>
  <c r="L791" i="1"/>
  <c r="F791" i="1"/>
  <c r="A791" i="1"/>
  <c r="L790" i="1"/>
  <c r="F790" i="1"/>
  <c r="A790" i="1"/>
  <c r="L789" i="1"/>
  <c r="F789" i="1"/>
  <c r="A789" i="1" s="1"/>
  <c r="L788" i="1"/>
  <c r="F788" i="1"/>
  <c r="A788" i="1"/>
  <c r="L787" i="1"/>
  <c r="F787" i="1"/>
  <c r="A787" i="1" s="1"/>
  <c r="L786" i="1"/>
  <c r="F786" i="1"/>
  <c r="A786" i="1"/>
  <c r="L785" i="1"/>
  <c r="F785" i="1"/>
  <c r="A785" i="1"/>
  <c r="L784" i="1"/>
  <c r="F784" i="1"/>
  <c r="A784" i="1" s="1"/>
  <c r="L783" i="1"/>
  <c r="F783" i="1"/>
  <c r="A783" i="1"/>
  <c r="L782" i="1"/>
  <c r="F782" i="1"/>
  <c r="A782" i="1"/>
  <c r="L781" i="1"/>
  <c r="F781" i="1"/>
  <c r="A781" i="1"/>
  <c r="L780" i="1"/>
  <c r="F780" i="1"/>
  <c r="A780" i="1"/>
  <c r="L779" i="1"/>
  <c r="F779" i="1"/>
  <c r="A779" i="1" s="1"/>
  <c r="L778" i="1"/>
  <c r="F778" i="1"/>
  <c r="A778" i="1"/>
  <c r="L777" i="1"/>
  <c r="F777" i="1"/>
  <c r="A777" i="1"/>
  <c r="L776" i="1"/>
  <c r="F776" i="1"/>
  <c r="A776" i="1"/>
  <c r="L775" i="1"/>
  <c r="F775" i="1"/>
  <c r="A775" i="1" s="1"/>
  <c r="L774" i="1"/>
  <c r="F774" i="1"/>
  <c r="A774" i="1" s="1"/>
  <c r="L773" i="1"/>
  <c r="F773" i="1"/>
  <c r="A773" i="1"/>
  <c r="L772" i="1"/>
  <c r="F772" i="1"/>
  <c r="A772" i="1" s="1"/>
  <c r="L771" i="1"/>
  <c r="F771" i="1"/>
  <c r="A771" i="1"/>
  <c r="L770" i="1"/>
  <c r="F770" i="1"/>
  <c r="A770" i="1"/>
  <c r="L769" i="1"/>
  <c r="F769" i="1"/>
  <c r="A769" i="1"/>
  <c r="L768" i="1"/>
  <c r="F768" i="1"/>
  <c r="A768" i="1" s="1"/>
  <c r="L767" i="1"/>
  <c r="F767" i="1"/>
  <c r="A767" i="1" s="1"/>
  <c r="L766" i="1"/>
  <c r="F766" i="1"/>
  <c r="A766" i="1"/>
  <c r="L765" i="1"/>
  <c r="F765" i="1"/>
  <c r="A765" i="1"/>
  <c r="L764" i="1"/>
  <c r="F764" i="1"/>
  <c r="A764" i="1"/>
  <c r="L763" i="1"/>
  <c r="F763" i="1"/>
  <c r="A763" i="1"/>
  <c r="L762" i="1"/>
  <c r="F762" i="1"/>
  <c r="A762" i="1" s="1"/>
  <c r="L761" i="1"/>
  <c r="F761" i="1"/>
  <c r="A761" i="1" s="1"/>
  <c r="L760" i="1"/>
  <c r="F760" i="1"/>
  <c r="A760" i="1"/>
  <c r="L759" i="1"/>
  <c r="F759" i="1"/>
  <c r="A759" i="1"/>
  <c r="L758" i="1"/>
  <c r="F758" i="1"/>
  <c r="A758" i="1"/>
  <c r="L757" i="1"/>
  <c r="F757" i="1"/>
  <c r="A757" i="1" s="1"/>
  <c r="L756" i="1"/>
  <c r="F756" i="1"/>
  <c r="A756" i="1"/>
  <c r="L755" i="1"/>
  <c r="F755" i="1"/>
  <c r="A755" i="1"/>
  <c r="L754" i="1"/>
  <c r="F754" i="1"/>
  <c r="A754" i="1"/>
  <c r="L753" i="1"/>
  <c r="F753" i="1"/>
  <c r="A753" i="1"/>
  <c r="L752" i="1"/>
  <c r="F752" i="1"/>
  <c r="A752" i="1"/>
  <c r="L751" i="1"/>
  <c r="F751" i="1"/>
  <c r="A751" i="1"/>
  <c r="L750" i="1"/>
  <c r="F750" i="1"/>
  <c r="A750" i="1"/>
  <c r="L749" i="1"/>
  <c r="F749" i="1"/>
  <c r="A749" i="1"/>
  <c r="L748" i="1"/>
  <c r="F748" i="1"/>
  <c r="A748" i="1"/>
  <c r="L747" i="1"/>
  <c r="F747" i="1"/>
  <c r="A747" i="1"/>
  <c r="L746" i="1"/>
  <c r="F746" i="1"/>
  <c r="A746" i="1" s="1"/>
  <c r="L745" i="1"/>
  <c r="F745" i="1"/>
  <c r="A745" i="1"/>
  <c r="L744" i="1"/>
  <c r="F744" i="1"/>
  <c r="A744" i="1"/>
  <c r="L743" i="1"/>
  <c r="F743" i="1"/>
  <c r="A743" i="1"/>
  <c r="L742" i="1"/>
  <c r="F742" i="1"/>
  <c r="A742" i="1" s="1"/>
  <c r="L741" i="1"/>
  <c r="F741" i="1"/>
  <c r="A741" i="1" s="1"/>
  <c r="L740" i="1"/>
  <c r="F740" i="1"/>
  <c r="A740" i="1"/>
  <c r="L739" i="1"/>
  <c r="F739" i="1"/>
  <c r="A739" i="1" s="1"/>
  <c r="L738" i="1"/>
  <c r="F738" i="1"/>
  <c r="A738" i="1"/>
  <c r="L737" i="1"/>
  <c r="F737" i="1"/>
  <c r="A737" i="1"/>
  <c r="L736" i="1"/>
  <c r="F736" i="1"/>
  <c r="A736" i="1"/>
  <c r="L735" i="1"/>
  <c r="F735" i="1"/>
  <c r="A735" i="1"/>
  <c r="L734" i="1"/>
  <c r="F734" i="1"/>
  <c r="A734" i="1" s="1"/>
  <c r="L733" i="1"/>
  <c r="F733" i="1"/>
  <c r="A733" i="1"/>
  <c r="L732" i="1"/>
  <c r="F732" i="1"/>
  <c r="A732" i="1" s="1"/>
  <c r="L731" i="1"/>
  <c r="F731" i="1"/>
  <c r="A731" i="1" s="1"/>
  <c r="L730" i="1"/>
  <c r="F730" i="1"/>
  <c r="A730" i="1"/>
  <c r="L729" i="1"/>
  <c r="F729" i="1"/>
  <c r="A729" i="1" s="1"/>
  <c r="L728" i="1"/>
  <c r="F728" i="1"/>
  <c r="A728" i="1"/>
  <c r="L727" i="1"/>
  <c r="F727" i="1"/>
  <c r="A727" i="1"/>
  <c r="L726" i="1"/>
  <c r="F726" i="1"/>
  <c r="A726" i="1"/>
  <c r="L725" i="1"/>
  <c r="F725" i="1"/>
  <c r="A725" i="1"/>
  <c r="L724" i="1"/>
  <c r="F724" i="1"/>
  <c r="A724" i="1"/>
  <c r="L723" i="1"/>
  <c r="F723" i="1"/>
  <c r="A723" i="1" s="1"/>
  <c r="L722" i="1"/>
  <c r="F722" i="1"/>
  <c r="A722" i="1"/>
  <c r="L721" i="1"/>
  <c r="F721" i="1"/>
  <c r="A721" i="1" s="1"/>
  <c r="L720" i="1"/>
  <c r="F720" i="1"/>
  <c r="A720" i="1"/>
  <c r="L719" i="1"/>
  <c r="F719" i="1"/>
  <c r="A719" i="1"/>
  <c r="L718" i="1"/>
  <c r="F718" i="1"/>
  <c r="A718" i="1"/>
  <c r="L717" i="1"/>
  <c r="F717" i="1"/>
  <c r="A717" i="1"/>
  <c r="L716" i="1"/>
  <c r="F716" i="1"/>
  <c r="A716" i="1"/>
  <c r="L715" i="1"/>
  <c r="F715" i="1"/>
  <c r="A715" i="1"/>
  <c r="L714" i="1"/>
  <c r="F714" i="1"/>
  <c r="A714" i="1" s="1"/>
  <c r="L713" i="1"/>
  <c r="F713" i="1"/>
  <c r="A713" i="1"/>
  <c r="L712" i="1"/>
  <c r="F712" i="1"/>
  <c r="A712" i="1"/>
  <c r="L711" i="1"/>
  <c r="F711" i="1"/>
  <c r="A711" i="1"/>
  <c r="L710" i="1"/>
  <c r="F710" i="1"/>
  <c r="A710" i="1"/>
  <c r="L709" i="1"/>
  <c r="F709" i="1"/>
  <c r="A709" i="1"/>
  <c r="L708" i="1"/>
  <c r="F708" i="1"/>
  <c r="A708" i="1"/>
  <c r="L707" i="1"/>
  <c r="F707" i="1"/>
  <c r="A707" i="1"/>
  <c r="L706" i="1"/>
  <c r="F706" i="1"/>
  <c r="A706" i="1"/>
  <c r="L705" i="1"/>
  <c r="F705" i="1"/>
  <c r="A705" i="1"/>
  <c r="L704" i="1"/>
  <c r="F704" i="1"/>
  <c r="A704" i="1"/>
  <c r="L703" i="1"/>
  <c r="F703" i="1"/>
  <c r="A703" i="1"/>
  <c r="L702" i="1"/>
  <c r="F702" i="1"/>
  <c r="A702" i="1"/>
  <c r="L701" i="1"/>
  <c r="F701" i="1"/>
  <c r="A701" i="1"/>
  <c r="L700" i="1"/>
  <c r="F700" i="1"/>
  <c r="A700" i="1"/>
  <c r="L699" i="1"/>
  <c r="F699" i="1"/>
  <c r="A699" i="1"/>
  <c r="L698" i="1"/>
  <c r="F698" i="1"/>
  <c r="A698" i="1"/>
  <c r="L697" i="1"/>
  <c r="F697" i="1"/>
  <c r="A697" i="1"/>
  <c r="L696" i="1"/>
  <c r="F696" i="1"/>
  <c r="A696" i="1"/>
  <c r="L695" i="1"/>
  <c r="F695" i="1"/>
  <c r="A695" i="1" s="1"/>
  <c r="L694" i="1"/>
  <c r="F694" i="1"/>
  <c r="A694" i="1"/>
  <c r="L693" i="1"/>
  <c r="F693" i="1"/>
  <c r="A693" i="1"/>
  <c r="L692" i="1"/>
  <c r="F692" i="1"/>
  <c r="A692" i="1"/>
  <c r="L691" i="1"/>
  <c r="F691" i="1"/>
  <c r="A691" i="1" s="1"/>
  <c r="L690" i="1"/>
  <c r="F690" i="1"/>
  <c r="A690" i="1"/>
  <c r="L689" i="1"/>
  <c r="F689" i="1"/>
  <c r="A689" i="1"/>
  <c r="L688" i="1"/>
  <c r="F688" i="1"/>
  <c r="A688" i="1"/>
  <c r="L687" i="1"/>
  <c r="F687" i="1"/>
  <c r="A687" i="1"/>
  <c r="L686" i="1"/>
  <c r="F686" i="1"/>
  <c r="A686" i="1"/>
  <c r="L685" i="1"/>
  <c r="F685" i="1"/>
  <c r="A685" i="1"/>
  <c r="L684" i="1"/>
  <c r="F684" i="1"/>
  <c r="A684" i="1"/>
  <c r="L683" i="1"/>
  <c r="F683" i="1"/>
  <c r="A683" i="1"/>
  <c r="L682" i="1"/>
  <c r="F682" i="1"/>
  <c r="A682" i="1" s="1"/>
  <c r="L681" i="1"/>
  <c r="F681" i="1"/>
  <c r="A681" i="1" s="1"/>
  <c r="L680" i="1"/>
  <c r="F680" i="1"/>
  <c r="A680" i="1"/>
  <c r="L679" i="1"/>
  <c r="F679" i="1"/>
  <c r="A679" i="1"/>
  <c r="L678" i="1"/>
  <c r="F678" i="1"/>
  <c r="A678" i="1" s="1"/>
  <c r="L677" i="1"/>
  <c r="F677" i="1"/>
  <c r="A677" i="1" s="1"/>
  <c r="L676" i="1"/>
  <c r="F676" i="1"/>
  <c r="A676" i="1"/>
  <c r="L675" i="1"/>
  <c r="F675" i="1"/>
  <c r="A675" i="1"/>
  <c r="L674" i="1"/>
  <c r="F674" i="1"/>
  <c r="A674" i="1"/>
  <c r="L673" i="1"/>
  <c r="F673" i="1"/>
  <c r="A673" i="1"/>
  <c r="L672" i="1"/>
  <c r="F672" i="1"/>
  <c r="A672" i="1" s="1"/>
  <c r="L671" i="1"/>
  <c r="F671" i="1"/>
  <c r="A671" i="1"/>
  <c r="L670" i="1"/>
  <c r="F670" i="1"/>
  <c r="A670" i="1"/>
  <c r="L669" i="1"/>
  <c r="F669" i="1"/>
  <c r="A669" i="1"/>
  <c r="L668" i="1"/>
  <c r="F668" i="1"/>
  <c r="A668" i="1"/>
  <c r="L667" i="1"/>
  <c r="F667" i="1"/>
  <c r="A667" i="1"/>
  <c r="L666" i="1"/>
  <c r="F666" i="1"/>
  <c r="A666" i="1"/>
  <c r="L665" i="1"/>
  <c r="F665" i="1"/>
  <c r="A665" i="1"/>
  <c r="L664" i="1"/>
  <c r="F664" i="1"/>
  <c r="A664" i="1"/>
  <c r="L663" i="1"/>
  <c r="F663" i="1"/>
  <c r="A663" i="1"/>
  <c r="L662" i="1"/>
  <c r="F662" i="1"/>
  <c r="A662" i="1"/>
  <c r="L661" i="1"/>
  <c r="F661" i="1"/>
  <c r="A661" i="1"/>
  <c r="L660" i="1"/>
  <c r="F660" i="1"/>
  <c r="A660" i="1"/>
  <c r="L659" i="1"/>
  <c r="F659" i="1"/>
  <c r="A659" i="1"/>
  <c r="L658" i="1"/>
  <c r="F658" i="1"/>
  <c r="A658" i="1"/>
  <c r="L657" i="1"/>
  <c r="F657" i="1"/>
  <c r="A657" i="1"/>
  <c r="L656" i="1"/>
  <c r="F656" i="1"/>
  <c r="A656" i="1"/>
  <c r="L655" i="1"/>
  <c r="F655" i="1"/>
  <c r="A655" i="1"/>
  <c r="L654" i="1"/>
  <c r="F654" i="1"/>
  <c r="A654" i="1"/>
  <c r="L653" i="1"/>
  <c r="F653" i="1"/>
  <c r="A653" i="1"/>
  <c r="L652" i="1"/>
  <c r="F652" i="1"/>
  <c r="A652" i="1" s="1"/>
  <c r="L651" i="1"/>
  <c r="F651" i="1"/>
  <c r="A651" i="1" s="1"/>
  <c r="L650" i="1"/>
  <c r="F650" i="1"/>
  <c r="A650" i="1"/>
  <c r="L649" i="1"/>
  <c r="F649" i="1"/>
  <c r="A649" i="1"/>
  <c r="L648" i="1"/>
  <c r="F648" i="1"/>
  <c r="A648" i="1"/>
  <c r="L647" i="1"/>
  <c r="F647" i="1"/>
  <c r="A647" i="1"/>
  <c r="L646" i="1"/>
  <c r="F646" i="1"/>
  <c r="A646" i="1" s="1"/>
  <c r="L645" i="1"/>
  <c r="F645" i="1"/>
  <c r="A645" i="1" s="1"/>
  <c r="L644" i="1"/>
  <c r="F644" i="1"/>
  <c r="A644" i="1"/>
  <c r="L643" i="1"/>
  <c r="F643" i="1"/>
  <c r="A643" i="1"/>
  <c r="L642" i="1"/>
  <c r="F642" i="1"/>
  <c r="A642" i="1"/>
  <c r="L641" i="1"/>
  <c r="F641" i="1"/>
  <c r="A641" i="1" s="1"/>
  <c r="L640" i="1"/>
  <c r="F640" i="1"/>
  <c r="A640" i="1"/>
  <c r="L639" i="1"/>
  <c r="F639" i="1"/>
  <c r="A639" i="1"/>
  <c r="L638" i="1"/>
  <c r="F638" i="1"/>
  <c r="A638" i="1"/>
  <c r="L637" i="1"/>
  <c r="F637" i="1"/>
  <c r="A637" i="1" s="1"/>
  <c r="L636" i="1"/>
  <c r="F636" i="1"/>
  <c r="A636" i="1"/>
  <c r="L635" i="1"/>
  <c r="F635" i="1"/>
  <c r="A635" i="1"/>
  <c r="L634" i="1"/>
  <c r="F634" i="1"/>
  <c r="A634" i="1"/>
  <c r="L633" i="1"/>
  <c r="F633" i="1"/>
  <c r="A633" i="1" s="1"/>
  <c r="L632" i="1"/>
  <c r="F632" i="1"/>
  <c r="A632" i="1"/>
  <c r="L631" i="1"/>
  <c r="F631" i="1"/>
  <c r="A631" i="1"/>
  <c r="L630" i="1"/>
  <c r="F630" i="1"/>
  <c r="A630" i="1"/>
  <c r="L629" i="1"/>
  <c r="F629" i="1"/>
  <c r="A629" i="1"/>
  <c r="L628" i="1"/>
  <c r="F628" i="1"/>
  <c r="A628" i="1" s="1"/>
  <c r="L627" i="1"/>
  <c r="F627" i="1"/>
  <c r="A627" i="1"/>
  <c r="L626" i="1"/>
  <c r="F626" i="1"/>
  <c r="A626" i="1"/>
  <c r="L625" i="1"/>
  <c r="F625" i="1"/>
  <c r="A625" i="1"/>
  <c r="L624" i="1"/>
  <c r="F624" i="1"/>
  <c r="A624" i="1"/>
  <c r="L623" i="1"/>
  <c r="F623" i="1"/>
  <c r="A623" i="1"/>
  <c r="L622" i="1"/>
  <c r="F622" i="1"/>
  <c r="A622" i="1"/>
  <c r="L621" i="1"/>
  <c r="F621" i="1"/>
  <c r="A621" i="1"/>
  <c r="L620" i="1"/>
  <c r="F620" i="1"/>
  <c r="A620" i="1"/>
  <c r="L619" i="1"/>
  <c r="F619" i="1"/>
  <c r="A619" i="1" s="1"/>
  <c r="L618" i="1"/>
  <c r="F618" i="1"/>
  <c r="A618" i="1"/>
  <c r="L617" i="1"/>
  <c r="F617" i="1"/>
  <c r="A617" i="1"/>
  <c r="L616" i="1"/>
  <c r="F616" i="1"/>
  <c r="A616" i="1"/>
  <c r="L615" i="1"/>
  <c r="F615" i="1"/>
  <c r="A615" i="1"/>
  <c r="L614" i="1"/>
  <c r="F614" i="1"/>
  <c r="A614" i="1" s="1"/>
  <c r="L613" i="1"/>
  <c r="F613" i="1"/>
  <c r="A613" i="1" s="1"/>
  <c r="L612" i="1"/>
  <c r="F612" i="1"/>
  <c r="A612" i="1"/>
  <c r="L611" i="1"/>
  <c r="F611" i="1"/>
  <c r="A611" i="1"/>
  <c r="L610" i="1"/>
  <c r="F610" i="1"/>
  <c r="A610" i="1"/>
  <c r="L609" i="1"/>
  <c r="F609" i="1"/>
  <c r="A609" i="1" s="1"/>
  <c r="L608" i="1"/>
  <c r="F608" i="1"/>
  <c r="A608" i="1"/>
  <c r="L607" i="1"/>
  <c r="F607" i="1"/>
  <c r="A607" i="1"/>
  <c r="L606" i="1"/>
  <c r="F606" i="1"/>
  <c r="A606" i="1"/>
  <c r="L605" i="1"/>
  <c r="F605" i="1"/>
  <c r="A605" i="1"/>
  <c r="L604" i="1"/>
  <c r="F604" i="1"/>
  <c r="A604" i="1"/>
  <c r="L603" i="1"/>
  <c r="F603" i="1"/>
  <c r="A603" i="1"/>
  <c r="L602" i="1"/>
  <c r="F602" i="1"/>
  <c r="A602" i="1" s="1"/>
  <c r="L601" i="1"/>
  <c r="F601" i="1"/>
  <c r="A601" i="1"/>
  <c r="L600" i="1"/>
  <c r="F600" i="1"/>
  <c r="A600" i="1"/>
  <c r="L599" i="1"/>
  <c r="F599" i="1"/>
  <c r="A599" i="1"/>
  <c r="L598" i="1"/>
  <c r="F598" i="1"/>
  <c r="A598" i="1"/>
  <c r="L597" i="1"/>
  <c r="F597" i="1"/>
  <c r="A597" i="1" s="1"/>
  <c r="L596" i="1"/>
  <c r="F596" i="1"/>
  <c r="A596" i="1"/>
  <c r="L595" i="1"/>
  <c r="F595" i="1"/>
  <c r="A595" i="1"/>
  <c r="L594" i="1"/>
  <c r="F594" i="1"/>
  <c r="A594" i="1"/>
  <c r="L593" i="1"/>
  <c r="F593" i="1"/>
  <c r="A593" i="1"/>
  <c r="L592" i="1"/>
  <c r="F592" i="1"/>
  <c r="A592" i="1"/>
  <c r="L591" i="1"/>
  <c r="F591" i="1"/>
  <c r="A591" i="1"/>
  <c r="L590" i="1"/>
  <c r="F590" i="1"/>
  <c r="A590" i="1"/>
  <c r="L589" i="1"/>
  <c r="F589" i="1"/>
  <c r="A589" i="1"/>
  <c r="L588" i="1"/>
  <c r="F588" i="1"/>
  <c r="A588" i="1" s="1"/>
  <c r="L587" i="1"/>
  <c r="F587" i="1"/>
  <c r="A587" i="1"/>
  <c r="L586" i="1"/>
  <c r="F586" i="1"/>
  <c r="A586" i="1"/>
  <c r="L585" i="1"/>
  <c r="F585" i="1"/>
  <c r="A585" i="1" s="1"/>
  <c r="L584" i="1"/>
  <c r="F584" i="1"/>
  <c r="A584" i="1" s="1"/>
  <c r="L583" i="1"/>
  <c r="F583" i="1"/>
  <c r="A583" i="1"/>
  <c r="L582" i="1"/>
  <c r="F582" i="1"/>
  <c r="A582" i="1" s="1"/>
  <c r="L581" i="1"/>
  <c r="F581" i="1"/>
  <c r="A581" i="1"/>
  <c r="L580" i="1"/>
  <c r="F580" i="1"/>
  <c r="A580" i="1" s="1"/>
  <c r="L579" i="1"/>
  <c r="F579" i="1"/>
  <c r="A579" i="1"/>
  <c r="L578" i="1"/>
  <c r="F578" i="1"/>
  <c r="A578" i="1"/>
  <c r="L577" i="1"/>
  <c r="F577" i="1"/>
  <c r="A577" i="1"/>
  <c r="L576" i="1"/>
  <c r="F576" i="1"/>
  <c r="A576" i="1"/>
  <c r="L575" i="1"/>
  <c r="F575" i="1"/>
  <c r="A575" i="1"/>
  <c r="L574" i="1"/>
  <c r="F574" i="1"/>
  <c r="A574" i="1"/>
  <c r="L573" i="1"/>
  <c r="F573" i="1"/>
  <c r="A573" i="1"/>
  <c r="L572" i="1"/>
  <c r="F572" i="1"/>
  <c r="A572" i="1" s="1"/>
  <c r="L571" i="1"/>
  <c r="F571" i="1"/>
  <c r="A571" i="1"/>
  <c r="L570" i="1"/>
  <c r="F570" i="1"/>
  <c r="A570" i="1" s="1"/>
  <c r="L569" i="1"/>
  <c r="F569" i="1"/>
  <c r="A569" i="1"/>
  <c r="L568" i="1"/>
  <c r="F568" i="1"/>
  <c r="A568" i="1"/>
  <c r="L567" i="1"/>
  <c r="F567" i="1"/>
  <c r="A567" i="1"/>
  <c r="L566" i="1"/>
  <c r="F566" i="1"/>
  <c r="A566" i="1" s="1"/>
  <c r="L565" i="1"/>
  <c r="F565" i="1"/>
  <c r="A565" i="1"/>
  <c r="L564" i="1"/>
  <c r="F564" i="1"/>
  <c r="A564" i="1"/>
  <c r="L563" i="1"/>
  <c r="F563" i="1"/>
  <c r="A563" i="1"/>
  <c r="L562" i="1"/>
  <c r="F562" i="1"/>
  <c r="A562" i="1" s="1"/>
  <c r="L561" i="1"/>
  <c r="F561" i="1"/>
  <c r="A561" i="1" s="1"/>
  <c r="L560" i="1"/>
  <c r="F560" i="1"/>
  <c r="A560" i="1"/>
  <c r="L559" i="1"/>
  <c r="F559" i="1"/>
  <c r="A559" i="1"/>
  <c r="L558" i="1"/>
  <c r="F558" i="1"/>
  <c r="A558" i="1"/>
  <c r="L557" i="1"/>
  <c r="F557" i="1"/>
  <c r="A557" i="1"/>
  <c r="L556" i="1"/>
  <c r="F556" i="1"/>
  <c r="A556" i="1" s="1"/>
  <c r="L555" i="1"/>
  <c r="F555" i="1"/>
  <c r="A555" i="1"/>
  <c r="L554" i="1"/>
  <c r="F554" i="1"/>
  <c r="A554" i="1" s="1"/>
  <c r="L553" i="1"/>
  <c r="F553" i="1"/>
  <c r="A553" i="1"/>
  <c r="L552" i="1"/>
  <c r="F552" i="1"/>
  <c r="A552" i="1"/>
  <c r="L551" i="1"/>
  <c r="F551" i="1"/>
  <c r="A551" i="1" s="1"/>
  <c r="L550" i="1"/>
  <c r="F550" i="1"/>
  <c r="A550" i="1"/>
  <c r="L549" i="1"/>
  <c r="F549" i="1"/>
  <c r="A549" i="1"/>
  <c r="L548" i="1"/>
  <c r="F548" i="1"/>
  <c r="A548" i="1" s="1"/>
  <c r="L547" i="1"/>
  <c r="F547" i="1"/>
  <c r="A547" i="1"/>
  <c r="L546" i="1"/>
  <c r="F546" i="1"/>
  <c r="A546" i="1"/>
  <c r="L545" i="1"/>
  <c r="F545" i="1"/>
  <c r="A545" i="1"/>
  <c r="L544" i="1"/>
  <c r="F544" i="1"/>
  <c r="A544" i="1" s="1"/>
  <c r="L543" i="1"/>
  <c r="F543" i="1"/>
  <c r="A543" i="1"/>
  <c r="L542" i="1"/>
  <c r="F542" i="1"/>
  <c r="A542" i="1" s="1"/>
  <c r="L541" i="1"/>
  <c r="F541" i="1"/>
  <c r="A541" i="1"/>
  <c r="L540" i="1"/>
  <c r="F540" i="1"/>
  <c r="A540" i="1" s="1"/>
  <c r="L539" i="1"/>
  <c r="F539" i="1"/>
  <c r="A539" i="1"/>
  <c r="L538" i="1"/>
  <c r="F538" i="1"/>
  <c r="A538" i="1"/>
  <c r="L537" i="1"/>
  <c r="F537" i="1"/>
  <c r="A537" i="1"/>
  <c r="L536" i="1"/>
  <c r="F536" i="1"/>
  <c r="A536" i="1"/>
  <c r="L535" i="1"/>
  <c r="F535" i="1"/>
  <c r="A535" i="1"/>
  <c r="L534" i="1"/>
  <c r="F534" i="1"/>
  <c r="A534" i="1"/>
  <c r="L533" i="1"/>
  <c r="F533" i="1"/>
  <c r="A533" i="1"/>
  <c r="L532" i="1"/>
  <c r="F532" i="1"/>
  <c r="A532" i="1"/>
  <c r="L531" i="1"/>
  <c r="F531" i="1"/>
  <c r="A531" i="1"/>
  <c r="L530" i="1"/>
  <c r="F530" i="1"/>
  <c r="A530" i="1"/>
  <c r="L529" i="1"/>
  <c r="F529" i="1"/>
  <c r="A529" i="1" s="1"/>
  <c r="L528" i="1"/>
  <c r="F528" i="1"/>
  <c r="A528" i="1"/>
  <c r="L527" i="1"/>
  <c r="F527" i="1"/>
  <c r="A527" i="1"/>
  <c r="L526" i="1"/>
  <c r="F526" i="1"/>
  <c r="A526" i="1"/>
  <c r="L525" i="1"/>
  <c r="F525" i="1"/>
  <c r="A525" i="1"/>
  <c r="L524" i="1"/>
  <c r="F524" i="1"/>
  <c r="A524" i="1"/>
  <c r="L523" i="1"/>
  <c r="F523" i="1"/>
  <c r="A523" i="1"/>
  <c r="L522" i="1"/>
  <c r="F522" i="1"/>
  <c r="A522" i="1" s="1"/>
  <c r="L521" i="1"/>
  <c r="F521" i="1"/>
  <c r="A521" i="1" s="1"/>
  <c r="L520" i="1"/>
  <c r="F520" i="1"/>
  <c r="A520" i="1"/>
  <c r="L519" i="1"/>
  <c r="F519" i="1"/>
  <c r="A519" i="1" s="1"/>
  <c r="L518" i="1"/>
  <c r="F518" i="1"/>
  <c r="A518" i="1"/>
  <c r="L517" i="1"/>
  <c r="F517" i="1"/>
  <c r="A517" i="1"/>
  <c r="L516" i="1"/>
  <c r="F516" i="1"/>
  <c r="A516" i="1" s="1"/>
  <c r="L515" i="1"/>
  <c r="F515" i="1"/>
  <c r="A515" i="1" s="1"/>
  <c r="L514" i="1"/>
  <c r="F514" i="1"/>
  <c r="A514" i="1"/>
  <c r="L513" i="1"/>
  <c r="F513" i="1"/>
  <c r="A513" i="1" s="1"/>
  <c r="L512" i="1"/>
  <c r="F512" i="1"/>
  <c r="A512" i="1"/>
  <c r="L511" i="1"/>
  <c r="F511" i="1"/>
  <c r="A511" i="1" s="1"/>
  <c r="L510" i="1"/>
  <c r="F510" i="1"/>
  <c r="A510" i="1"/>
  <c r="L509" i="1"/>
  <c r="F509" i="1"/>
  <c r="A509" i="1" s="1"/>
  <c r="L508" i="1"/>
  <c r="F508" i="1"/>
  <c r="A508" i="1"/>
  <c r="L507" i="1"/>
  <c r="F507" i="1"/>
  <c r="A507" i="1"/>
  <c r="L506" i="1"/>
  <c r="F506" i="1"/>
  <c r="A506" i="1"/>
  <c r="L505" i="1"/>
  <c r="F505" i="1"/>
  <c r="A505" i="1"/>
  <c r="L504" i="1"/>
  <c r="F504" i="1"/>
  <c r="A504" i="1"/>
  <c r="L503" i="1"/>
  <c r="F503" i="1"/>
  <c r="A503" i="1" s="1"/>
  <c r="L502" i="1"/>
  <c r="F502" i="1"/>
  <c r="A502" i="1"/>
  <c r="L501" i="1"/>
  <c r="F501" i="1"/>
  <c r="A501" i="1" s="1"/>
  <c r="L500" i="1"/>
  <c r="F500" i="1"/>
  <c r="A500" i="1" s="1"/>
  <c r="L499" i="1"/>
  <c r="F499" i="1"/>
  <c r="A499" i="1"/>
  <c r="L498" i="1"/>
  <c r="F498" i="1"/>
  <c r="A498" i="1" s="1"/>
  <c r="L497" i="1"/>
  <c r="F497" i="1"/>
  <c r="A497" i="1"/>
  <c r="L496" i="1"/>
  <c r="F496" i="1"/>
  <c r="A496" i="1" s="1"/>
  <c r="L495" i="1"/>
  <c r="F495" i="1"/>
  <c r="A495" i="1"/>
  <c r="L494" i="1"/>
  <c r="F494" i="1"/>
  <c r="A494" i="1"/>
  <c r="L493" i="1"/>
  <c r="F493" i="1"/>
  <c r="A493" i="1" s="1"/>
  <c r="L492" i="1"/>
  <c r="F492" i="1"/>
  <c r="A492" i="1"/>
  <c r="L491" i="1"/>
  <c r="F491" i="1"/>
  <c r="A491" i="1"/>
  <c r="L490" i="1"/>
  <c r="F490" i="1"/>
  <c r="A490" i="1"/>
  <c r="L489" i="1"/>
  <c r="F489" i="1"/>
  <c r="A489" i="1"/>
  <c r="L488" i="1"/>
  <c r="F488" i="1"/>
  <c r="A488" i="1"/>
  <c r="L487" i="1"/>
  <c r="F487" i="1"/>
  <c r="A487" i="1"/>
  <c r="L486" i="1"/>
  <c r="F486" i="1"/>
  <c r="A486" i="1" s="1"/>
  <c r="L485" i="1"/>
  <c r="F485" i="1"/>
  <c r="A485" i="1"/>
  <c r="L484" i="1"/>
  <c r="F484" i="1"/>
  <c r="A484" i="1"/>
  <c r="L483" i="1"/>
  <c r="F483" i="1"/>
  <c r="A483" i="1"/>
  <c r="L482" i="1"/>
  <c r="F482" i="1"/>
  <c r="A482" i="1"/>
  <c r="L481" i="1"/>
  <c r="F481" i="1"/>
  <c r="A481" i="1"/>
  <c r="L480" i="1"/>
  <c r="F480" i="1"/>
  <c r="A480" i="1"/>
  <c r="L479" i="1"/>
  <c r="F479" i="1"/>
  <c r="A479" i="1"/>
  <c r="L478" i="1"/>
  <c r="F478" i="1"/>
  <c r="A478" i="1" s="1"/>
  <c r="L477" i="1"/>
  <c r="F477" i="1"/>
  <c r="A477" i="1"/>
  <c r="L476" i="1"/>
  <c r="F476" i="1"/>
  <c r="A476" i="1"/>
  <c r="L475" i="1"/>
  <c r="F475" i="1"/>
  <c r="A475" i="1"/>
  <c r="L474" i="1"/>
  <c r="F474" i="1"/>
  <c r="A474" i="1"/>
  <c r="L473" i="1"/>
  <c r="F473" i="1"/>
  <c r="A473" i="1"/>
  <c r="L472" i="1"/>
  <c r="F472" i="1"/>
  <c r="A472" i="1"/>
  <c r="L471" i="1"/>
  <c r="F471" i="1"/>
  <c r="A471" i="1" s="1"/>
  <c r="L470" i="1"/>
  <c r="F470" i="1"/>
  <c r="A470" i="1" s="1"/>
  <c r="L469" i="1"/>
  <c r="F469" i="1"/>
  <c r="A469" i="1"/>
  <c r="L468" i="1"/>
  <c r="F468" i="1"/>
  <c r="A468" i="1"/>
  <c r="L467" i="1"/>
  <c r="F467" i="1"/>
  <c r="A467" i="1"/>
  <c r="L466" i="1"/>
  <c r="F466" i="1"/>
  <c r="A466" i="1"/>
  <c r="L465" i="1"/>
  <c r="F465" i="1"/>
  <c r="A465" i="1"/>
  <c r="L464" i="1"/>
  <c r="F464" i="1"/>
  <c r="A464" i="1" s="1"/>
  <c r="L463" i="1"/>
  <c r="F463" i="1"/>
  <c r="A463" i="1"/>
  <c r="L462" i="1"/>
  <c r="F462" i="1"/>
  <c r="A462" i="1"/>
  <c r="L461" i="1"/>
  <c r="F461" i="1"/>
  <c r="A461" i="1"/>
  <c r="L460" i="1"/>
  <c r="F460" i="1"/>
  <c r="A460" i="1"/>
  <c r="L459" i="1"/>
  <c r="F459" i="1"/>
  <c r="A459" i="1"/>
  <c r="L458" i="1"/>
  <c r="F458" i="1"/>
  <c r="A458" i="1"/>
  <c r="L457" i="1"/>
  <c r="F457" i="1"/>
  <c r="A457" i="1"/>
  <c r="L456" i="1"/>
  <c r="F456" i="1"/>
  <c r="A456" i="1"/>
  <c r="L455" i="1"/>
  <c r="F455" i="1"/>
  <c r="A455" i="1"/>
  <c r="L454" i="1"/>
  <c r="F454" i="1"/>
  <c r="A454" i="1"/>
  <c r="L453" i="1"/>
  <c r="F453" i="1"/>
  <c r="A453" i="1" s="1"/>
  <c r="L452" i="1"/>
  <c r="F452" i="1"/>
  <c r="A452" i="1" s="1"/>
  <c r="L451" i="1"/>
  <c r="F451" i="1"/>
  <c r="A451" i="1"/>
  <c r="L450" i="1"/>
  <c r="F450" i="1"/>
  <c r="A450" i="1"/>
  <c r="L449" i="1"/>
  <c r="F449" i="1"/>
  <c r="A449" i="1"/>
  <c r="L448" i="1"/>
  <c r="F448" i="1"/>
  <c r="A448" i="1"/>
  <c r="L447" i="1"/>
  <c r="F447" i="1"/>
  <c r="A447" i="1"/>
  <c r="L446" i="1"/>
  <c r="F446" i="1"/>
  <c r="A446" i="1"/>
  <c r="L445" i="1"/>
  <c r="F445" i="1"/>
  <c r="A445" i="1" s="1"/>
  <c r="L444" i="1"/>
  <c r="F444" i="1"/>
  <c r="A444" i="1" s="1"/>
  <c r="L443" i="1"/>
  <c r="F443" i="1"/>
  <c r="A443" i="1"/>
  <c r="L442" i="1"/>
  <c r="F442" i="1"/>
  <c r="A442" i="1" s="1"/>
  <c r="L441" i="1"/>
  <c r="F441" i="1"/>
  <c r="A441" i="1"/>
  <c r="L440" i="1"/>
  <c r="F440" i="1"/>
  <c r="A440" i="1" s="1"/>
  <c r="L439" i="1"/>
  <c r="F439" i="1"/>
  <c r="A439" i="1"/>
  <c r="L438" i="1"/>
  <c r="F438" i="1"/>
  <c r="A438" i="1" s="1"/>
  <c r="L437" i="1"/>
  <c r="F437" i="1"/>
  <c r="A437" i="1"/>
  <c r="L436" i="1"/>
  <c r="F436" i="1"/>
  <c r="A436" i="1" s="1"/>
  <c r="L435" i="1"/>
  <c r="F435" i="1"/>
  <c r="A435" i="1" s="1"/>
  <c r="L434" i="1"/>
  <c r="F434" i="1"/>
  <c r="A434" i="1"/>
  <c r="L433" i="1"/>
  <c r="F433" i="1"/>
  <c r="A433" i="1" s="1"/>
  <c r="L432" i="1"/>
  <c r="F432" i="1"/>
  <c r="A432" i="1"/>
  <c r="L431" i="1"/>
  <c r="F431" i="1"/>
  <c r="A431" i="1"/>
  <c r="L430" i="1"/>
  <c r="F430" i="1"/>
  <c r="A430" i="1"/>
  <c r="L429" i="1"/>
  <c r="F429" i="1"/>
  <c r="A429" i="1"/>
  <c r="L428" i="1"/>
  <c r="F428" i="1"/>
  <c r="A428" i="1"/>
  <c r="L427" i="1"/>
  <c r="F427" i="1"/>
  <c r="A427" i="1" s="1"/>
  <c r="L426" i="1"/>
  <c r="F426" i="1"/>
  <c r="A426" i="1"/>
  <c r="L425" i="1"/>
  <c r="F425" i="1"/>
  <c r="A425" i="1"/>
  <c r="L424" i="1"/>
  <c r="F424" i="1"/>
  <c r="A424" i="1" s="1"/>
  <c r="L423" i="1"/>
  <c r="F423" i="1"/>
  <c r="A423" i="1"/>
  <c r="L422" i="1"/>
  <c r="F422" i="1"/>
  <c r="A422" i="1"/>
  <c r="L421" i="1"/>
  <c r="F421" i="1"/>
  <c r="A421" i="1"/>
  <c r="L420" i="1"/>
  <c r="F420" i="1"/>
  <c r="A420" i="1"/>
  <c r="L419" i="1"/>
  <c r="F419" i="1"/>
  <c r="A419" i="1"/>
  <c r="L418" i="1"/>
  <c r="F418" i="1"/>
  <c r="A418" i="1"/>
  <c r="L417" i="1"/>
  <c r="F417" i="1"/>
  <c r="A417" i="1"/>
  <c r="L416" i="1"/>
  <c r="F416" i="1"/>
  <c r="A416" i="1"/>
  <c r="L415" i="1"/>
  <c r="F415" i="1"/>
  <c r="A415" i="1"/>
  <c r="L414" i="1"/>
  <c r="F414" i="1"/>
  <c r="A414" i="1" s="1"/>
  <c r="L413" i="1"/>
  <c r="F413" i="1"/>
  <c r="A413" i="1"/>
  <c r="L412" i="1"/>
  <c r="F412" i="1"/>
  <c r="A412" i="1"/>
  <c r="L411" i="1"/>
  <c r="F411" i="1"/>
  <c r="A411" i="1"/>
  <c r="L410" i="1"/>
  <c r="F410" i="1"/>
  <c r="A410" i="1"/>
  <c r="L409" i="1"/>
  <c r="F409" i="1"/>
  <c r="A409" i="1"/>
  <c r="L408" i="1"/>
  <c r="F408" i="1"/>
  <c r="A408" i="1"/>
  <c r="L407" i="1"/>
  <c r="F407" i="1"/>
  <c r="A407" i="1"/>
  <c r="L406" i="1"/>
  <c r="F406" i="1"/>
  <c r="A406" i="1"/>
  <c r="L405" i="1"/>
  <c r="F405" i="1"/>
  <c r="A405" i="1"/>
  <c r="L404" i="1"/>
  <c r="F404" i="1"/>
  <c r="A404" i="1"/>
  <c r="L403" i="1"/>
  <c r="F403" i="1"/>
  <c r="A403" i="1"/>
  <c r="L402" i="1"/>
  <c r="F402" i="1"/>
  <c r="A402" i="1"/>
  <c r="L401" i="1"/>
  <c r="F401" i="1"/>
  <c r="A401" i="1"/>
  <c r="L400" i="1"/>
  <c r="F400" i="1"/>
  <c r="A400" i="1" s="1"/>
  <c r="L399" i="1"/>
  <c r="F399" i="1"/>
  <c r="A399" i="1"/>
  <c r="L398" i="1"/>
  <c r="F398" i="1"/>
  <c r="A398" i="1"/>
  <c r="L397" i="1"/>
  <c r="F397" i="1"/>
  <c r="A397" i="1"/>
  <c r="L396" i="1"/>
  <c r="F396" i="1"/>
  <c r="A396" i="1"/>
  <c r="L395" i="1"/>
  <c r="F395" i="1"/>
  <c r="A395" i="1"/>
  <c r="L394" i="1"/>
  <c r="F394" i="1"/>
  <c r="A394" i="1"/>
  <c r="L393" i="1"/>
  <c r="F393" i="1"/>
  <c r="A393" i="1"/>
  <c r="L392" i="1"/>
  <c r="F392" i="1"/>
  <c r="A392" i="1"/>
  <c r="L391" i="1"/>
  <c r="F391" i="1"/>
  <c r="A391" i="1"/>
  <c r="L390" i="1"/>
  <c r="F390" i="1"/>
  <c r="A390" i="1"/>
  <c r="L389" i="1"/>
  <c r="F389" i="1"/>
  <c r="A389" i="1"/>
  <c r="L388" i="1"/>
  <c r="F388" i="1"/>
  <c r="A388" i="1" s="1"/>
  <c r="L387" i="1"/>
  <c r="F387" i="1"/>
  <c r="A387" i="1"/>
  <c r="L386" i="1"/>
  <c r="F386" i="1"/>
  <c r="A386" i="1"/>
  <c r="L385" i="1"/>
  <c r="F385" i="1"/>
  <c r="A385" i="1"/>
  <c r="L384" i="1"/>
  <c r="F384" i="1"/>
  <c r="A384" i="1"/>
  <c r="L383" i="1"/>
  <c r="F383" i="1"/>
  <c r="A383" i="1"/>
  <c r="L382" i="1"/>
  <c r="F382" i="1"/>
  <c r="A382" i="1"/>
  <c r="L381" i="1"/>
  <c r="F381" i="1"/>
  <c r="A381" i="1"/>
  <c r="L380" i="1"/>
  <c r="F380" i="1"/>
  <c r="A380" i="1" s="1"/>
  <c r="L379" i="1"/>
  <c r="F379" i="1"/>
  <c r="A379" i="1" s="1"/>
  <c r="L378" i="1"/>
  <c r="F378" i="1"/>
  <c r="A378" i="1"/>
  <c r="L377" i="1"/>
  <c r="F377" i="1"/>
  <c r="A377" i="1"/>
  <c r="L376" i="1"/>
  <c r="F376" i="1"/>
  <c r="A376" i="1"/>
  <c r="L375" i="1"/>
  <c r="F375" i="1"/>
  <c r="A375" i="1"/>
  <c r="L374" i="1"/>
  <c r="F374" i="1"/>
  <c r="A374" i="1"/>
  <c r="L373" i="1"/>
  <c r="F373" i="1"/>
  <c r="A373" i="1"/>
  <c r="L372" i="1"/>
  <c r="F372" i="1"/>
  <c r="A372" i="1"/>
  <c r="L371" i="1"/>
  <c r="F371" i="1"/>
  <c r="A371" i="1"/>
  <c r="L370" i="1"/>
  <c r="F370" i="1"/>
  <c r="A370" i="1" s="1"/>
  <c r="L369" i="1"/>
  <c r="F369" i="1"/>
  <c r="A369" i="1"/>
  <c r="L368" i="1"/>
  <c r="F368" i="1"/>
  <c r="A368" i="1"/>
  <c r="L367" i="1"/>
  <c r="F367" i="1"/>
  <c r="A367" i="1" s="1"/>
  <c r="L366" i="1"/>
  <c r="F366" i="1"/>
  <c r="A366" i="1"/>
  <c r="L365" i="1"/>
  <c r="F365" i="1"/>
  <c r="A365" i="1"/>
  <c r="L364" i="1"/>
  <c r="F364" i="1"/>
  <c r="A364" i="1"/>
  <c r="L363" i="1"/>
  <c r="F363" i="1"/>
  <c r="A363" i="1"/>
  <c r="L362" i="1"/>
  <c r="F362" i="1"/>
  <c r="A362" i="1"/>
  <c r="L361" i="1"/>
  <c r="F361" i="1"/>
  <c r="A361" i="1"/>
  <c r="L360" i="1"/>
  <c r="F360" i="1"/>
  <c r="A360" i="1"/>
  <c r="L359" i="1"/>
  <c r="F359" i="1"/>
  <c r="A359" i="1"/>
  <c r="L358" i="1"/>
  <c r="F358" i="1"/>
  <c r="A358" i="1"/>
  <c r="L357" i="1"/>
  <c r="F357" i="1"/>
  <c r="A357" i="1"/>
  <c r="L356" i="1"/>
  <c r="F356" i="1"/>
  <c r="A356" i="1"/>
  <c r="L355" i="1"/>
  <c r="F355" i="1"/>
  <c r="A355" i="1"/>
  <c r="L354" i="1"/>
  <c r="F354" i="1"/>
  <c r="A354" i="1"/>
  <c r="L353" i="1"/>
  <c r="F353" i="1"/>
  <c r="A353" i="1"/>
  <c r="L352" i="1"/>
  <c r="F352" i="1"/>
  <c r="A352" i="1"/>
  <c r="L351" i="1"/>
  <c r="F351" i="1"/>
  <c r="A351" i="1"/>
  <c r="L350" i="1"/>
  <c r="F350" i="1"/>
  <c r="A350" i="1"/>
  <c r="L349" i="1"/>
  <c r="F349" i="1"/>
  <c r="A349" i="1"/>
  <c r="L348" i="1"/>
  <c r="F348" i="1"/>
  <c r="A348" i="1" s="1"/>
  <c r="L347" i="1"/>
  <c r="F347" i="1"/>
  <c r="A347" i="1" s="1"/>
  <c r="L346" i="1"/>
  <c r="F346" i="1"/>
  <c r="A346" i="1"/>
  <c r="L345" i="1"/>
  <c r="F345" i="1"/>
  <c r="A345" i="1"/>
  <c r="L344" i="1"/>
  <c r="F344" i="1"/>
  <c r="A344" i="1"/>
  <c r="L343" i="1"/>
  <c r="F343" i="1"/>
  <c r="A343" i="1"/>
  <c r="L342" i="1"/>
  <c r="F342" i="1"/>
  <c r="A342" i="1"/>
  <c r="L341" i="1"/>
  <c r="F341" i="1"/>
  <c r="A341" i="1" s="1"/>
  <c r="L340" i="1"/>
  <c r="F340" i="1"/>
  <c r="A340" i="1"/>
  <c r="L339" i="1"/>
  <c r="F339" i="1"/>
  <c r="A339" i="1"/>
  <c r="L338" i="1"/>
  <c r="F338" i="1"/>
  <c r="A338" i="1"/>
  <c r="L337" i="1"/>
  <c r="F337" i="1"/>
  <c r="A337" i="1"/>
  <c r="L336" i="1"/>
  <c r="F336" i="1"/>
  <c r="A336" i="1"/>
  <c r="L335" i="1"/>
  <c r="F335" i="1"/>
  <c r="A335" i="1"/>
  <c r="L334" i="1"/>
  <c r="F334" i="1"/>
  <c r="A334" i="1"/>
  <c r="L333" i="1"/>
  <c r="F333" i="1"/>
  <c r="A333" i="1" s="1"/>
  <c r="L332" i="1"/>
  <c r="F332" i="1"/>
  <c r="A332" i="1"/>
  <c r="L331" i="1"/>
  <c r="F331" i="1"/>
  <c r="A331" i="1"/>
  <c r="L330" i="1"/>
  <c r="F330" i="1"/>
  <c r="A330" i="1"/>
  <c r="L329" i="1"/>
  <c r="F329" i="1"/>
  <c r="A329" i="1"/>
  <c r="L328" i="1"/>
  <c r="F328" i="1"/>
  <c r="A328" i="1"/>
  <c r="L327" i="1"/>
  <c r="F327" i="1"/>
  <c r="A327" i="1"/>
  <c r="L326" i="1"/>
  <c r="F326" i="1"/>
  <c r="A326" i="1"/>
  <c r="L325" i="1"/>
  <c r="F325" i="1"/>
  <c r="A325" i="1"/>
  <c r="L324" i="1"/>
  <c r="F324" i="1"/>
  <c r="A324" i="1"/>
  <c r="L323" i="1"/>
  <c r="F323" i="1"/>
  <c r="A323" i="1" s="1"/>
  <c r="L322" i="1"/>
  <c r="F322" i="1"/>
  <c r="A322" i="1"/>
  <c r="L321" i="1"/>
  <c r="F321" i="1"/>
  <c r="A321" i="1"/>
  <c r="L320" i="1"/>
  <c r="F320" i="1"/>
  <c r="A320" i="1"/>
  <c r="L319" i="1"/>
  <c r="F319" i="1"/>
  <c r="A319" i="1"/>
  <c r="L318" i="1"/>
  <c r="F318" i="1"/>
  <c r="A318" i="1"/>
  <c r="L317" i="1"/>
  <c r="F317" i="1"/>
  <c r="A317" i="1"/>
  <c r="L316" i="1"/>
  <c r="F316" i="1"/>
  <c r="A316" i="1"/>
  <c r="L315" i="1"/>
  <c r="F315" i="1"/>
  <c r="A315" i="1"/>
  <c r="L314" i="1"/>
  <c r="F314" i="1"/>
  <c r="A314" i="1"/>
  <c r="L313" i="1"/>
  <c r="F313" i="1"/>
  <c r="A313" i="1"/>
  <c r="L312" i="1"/>
  <c r="F312" i="1"/>
  <c r="A312" i="1"/>
  <c r="L311" i="1"/>
  <c r="F311" i="1"/>
  <c r="A311" i="1" s="1"/>
  <c r="L310" i="1"/>
  <c r="F310" i="1"/>
  <c r="A310" i="1"/>
  <c r="L309" i="1"/>
  <c r="F309" i="1"/>
  <c r="A309" i="1"/>
  <c r="L308" i="1"/>
  <c r="F308" i="1"/>
  <c r="A308" i="1"/>
  <c r="L307" i="1"/>
  <c r="F307" i="1"/>
  <c r="A307" i="1"/>
  <c r="L306" i="1"/>
  <c r="F306" i="1"/>
  <c r="A306" i="1"/>
  <c r="L305" i="1"/>
  <c r="F305" i="1"/>
  <c r="A305" i="1" s="1"/>
  <c r="L304" i="1"/>
  <c r="F304" i="1"/>
  <c r="A304" i="1"/>
  <c r="L303" i="1"/>
  <c r="F303" i="1"/>
  <c r="A303" i="1"/>
  <c r="L302" i="1"/>
  <c r="F302" i="1"/>
  <c r="A302" i="1"/>
  <c r="L301" i="1"/>
  <c r="F301" i="1"/>
  <c r="A301" i="1"/>
  <c r="L300" i="1"/>
  <c r="F300" i="1"/>
  <c r="A300" i="1"/>
  <c r="L299" i="1"/>
  <c r="F299" i="1"/>
  <c r="A299" i="1"/>
  <c r="L298" i="1"/>
  <c r="F298" i="1"/>
  <c r="A298" i="1"/>
  <c r="L297" i="1"/>
  <c r="F297" i="1"/>
  <c r="A297" i="1"/>
  <c r="L296" i="1"/>
  <c r="F296" i="1"/>
  <c r="A296" i="1"/>
  <c r="L295" i="1"/>
  <c r="F295" i="1"/>
  <c r="A295" i="1"/>
  <c r="L294" i="1"/>
  <c r="F294" i="1"/>
  <c r="A294" i="1"/>
  <c r="L293" i="1"/>
  <c r="F293" i="1"/>
  <c r="A293" i="1"/>
  <c r="L292" i="1"/>
  <c r="F292" i="1"/>
  <c r="A292" i="1"/>
  <c r="L291" i="1"/>
  <c r="F291" i="1"/>
  <c r="A291" i="1" s="1"/>
  <c r="L290" i="1"/>
  <c r="F290" i="1"/>
  <c r="A290" i="1"/>
  <c r="L289" i="1"/>
  <c r="F289" i="1"/>
  <c r="A289" i="1"/>
  <c r="L288" i="1"/>
  <c r="F288" i="1"/>
  <c r="A288" i="1"/>
  <c r="L287" i="1"/>
  <c r="F287" i="1"/>
  <c r="A287" i="1"/>
  <c r="L286" i="1"/>
  <c r="F286" i="1"/>
  <c r="A286" i="1"/>
  <c r="L285" i="1"/>
  <c r="F285" i="1"/>
  <c r="A285" i="1"/>
  <c r="L284" i="1"/>
  <c r="F284" i="1"/>
  <c r="A284" i="1"/>
  <c r="L283" i="1"/>
  <c r="F283" i="1"/>
  <c r="A283" i="1"/>
  <c r="L282" i="1"/>
  <c r="F282" i="1"/>
  <c r="A282" i="1"/>
  <c r="L281" i="1"/>
  <c r="F281" i="1"/>
  <c r="A281" i="1"/>
  <c r="L280" i="1"/>
  <c r="F280" i="1"/>
  <c r="A280" i="1"/>
  <c r="L279" i="1"/>
  <c r="F279" i="1"/>
  <c r="A279" i="1"/>
  <c r="L278" i="1"/>
  <c r="F278" i="1"/>
  <c r="A278" i="1"/>
  <c r="L277" i="1"/>
  <c r="F277" i="1"/>
  <c r="A277" i="1"/>
  <c r="L276" i="1"/>
  <c r="F276" i="1"/>
  <c r="A276" i="1"/>
  <c r="L275" i="1"/>
  <c r="F275" i="1"/>
  <c r="A275" i="1"/>
  <c r="L274" i="1"/>
  <c r="F274" i="1"/>
  <c r="A274" i="1"/>
  <c r="L273" i="1"/>
  <c r="F273" i="1"/>
  <c r="A273" i="1" s="1"/>
  <c r="L272" i="1"/>
  <c r="F272" i="1"/>
  <c r="A272" i="1"/>
  <c r="L271" i="1"/>
  <c r="F271" i="1"/>
  <c r="A271" i="1"/>
  <c r="L270" i="1"/>
  <c r="F270" i="1"/>
  <c r="A270" i="1"/>
  <c r="L269" i="1"/>
  <c r="F269" i="1"/>
  <c r="A269" i="1"/>
  <c r="L268" i="1"/>
  <c r="F268" i="1"/>
  <c r="A268" i="1"/>
  <c r="L267" i="1"/>
  <c r="F267" i="1"/>
  <c r="A267" i="1"/>
  <c r="L266" i="1"/>
  <c r="F266" i="1"/>
  <c r="A266" i="1"/>
  <c r="L265" i="1"/>
  <c r="F265" i="1"/>
  <c r="A265" i="1"/>
  <c r="L264" i="1"/>
  <c r="F264" i="1"/>
  <c r="A264" i="1"/>
  <c r="L263" i="1"/>
  <c r="F263" i="1"/>
  <c r="A263" i="1"/>
  <c r="L262" i="1"/>
  <c r="F262" i="1"/>
  <c r="A262" i="1"/>
  <c r="L261" i="1"/>
  <c r="F261" i="1"/>
  <c r="A261" i="1"/>
  <c r="L260" i="1"/>
  <c r="F260" i="1"/>
  <c r="A260" i="1"/>
  <c r="L259" i="1"/>
  <c r="F259" i="1"/>
  <c r="A259" i="1"/>
  <c r="L258" i="1"/>
  <c r="F258" i="1"/>
  <c r="A258" i="1"/>
  <c r="L257" i="1"/>
  <c r="F257" i="1"/>
  <c r="A257" i="1"/>
  <c r="L256" i="1"/>
  <c r="F256" i="1"/>
  <c r="A256" i="1"/>
  <c r="L255" i="1"/>
  <c r="F255" i="1"/>
  <c r="A255" i="1"/>
  <c r="L254" i="1"/>
  <c r="F254" i="1"/>
  <c r="A254" i="1"/>
  <c r="L253" i="1"/>
  <c r="F253" i="1"/>
  <c r="A253" i="1" s="1"/>
  <c r="L252" i="1"/>
  <c r="F252" i="1"/>
  <c r="A252" i="1" s="1"/>
  <c r="L251" i="1"/>
  <c r="F251" i="1"/>
  <c r="A251" i="1"/>
  <c r="L250" i="1"/>
  <c r="F250" i="1"/>
  <c r="A250" i="1"/>
  <c r="L249" i="1"/>
  <c r="F249" i="1"/>
  <c r="A249" i="1"/>
  <c r="L248" i="1"/>
  <c r="F248" i="1"/>
  <c r="A248" i="1"/>
  <c r="L247" i="1"/>
  <c r="F247" i="1"/>
  <c r="A247" i="1"/>
  <c r="L246" i="1"/>
  <c r="F246" i="1"/>
  <c r="A246" i="1"/>
  <c r="L245" i="1"/>
  <c r="F245" i="1"/>
  <c r="A245" i="1" s="1"/>
  <c r="L244" i="1"/>
  <c r="F244" i="1"/>
  <c r="A244" i="1"/>
  <c r="L243" i="1"/>
  <c r="F243" i="1"/>
  <c r="A243" i="1"/>
  <c r="L242" i="1"/>
  <c r="F242" i="1"/>
  <c r="A242" i="1"/>
  <c r="L241" i="1"/>
  <c r="F241" i="1"/>
  <c r="A241" i="1"/>
  <c r="L240" i="1"/>
  <c r="F240" i="1"/>
  <c r="A240" i="1"/>
  <c r="L239" i="1"/>
  <c r="F239" i="1"/>
  <c r="A239" i="1"/>
  <c r="L238" i="1"/>
  <c r="F238" i="1"/>
  <c r="A238" i="1"/>
  <c r="L237" i="1"/>
  <c r="F237" i="1"/>
  <c r="A237" i="1"/>
  <c r="L236" i="1"/>
  <c r="F236" i="1"/>
  <c r="A236" i="1"/>
  <c r="L235" i="1"/>
  <c r="F235" i="1"/>
  <c r="A235" i="1"/>
  <c r="L234" i="1"/>
  <c r="F234" i="1"/>
  <c r="A234" i="1"/>
  <c r="L233" i="1"/>
  <c r="F233" i="1"/>
  <c r="A233" i="1"/>
  <c r="L232" i="1"/>
  <c r="F232" i="1"/>
  <c r="A232" i="1"/>
  <c r="L231" i="1"/>
  <c r="F231" i="1"/>
  <c r="A231" i="1"/>
  <c r="L230" i="1"/>
  <c r="F230" i="1"/>
  <c r="A230" i="1" s="1"/>
  <c r="L229" i="1"/>
  <c r="F229" i="1"/>
  <c r="A229" i="1"/>
  <c r="L228" i="1"/>
  <c r="F228" i="1"/>
  <c r="A228" i="1"/>
  <c r="L227" i="1"/>
  <c r="F227" i="1"/>
  <c r="A227" i="1"/>
  <c r="L226" i="1"/>
  <c r="F226" i="1"/>
  <c r="A226" i="1"/>
  <c r="L225" i="1"/>
  <c r="F225" i="1"/>
  <c r="A225" i="1"/>
  <c r="L224" i="1"/>
  <c r="F224" i="1"/>
  <c r="A224" i="1"/>
  <c r="L223" i="1"/>
  <c r="F223" i="1"/>
  <c r="A223" i="1"/>
  <c r="L222" i="1"/>
  <c r="F222" i="1"/>
  <c r="A222" i="1"/>
  <c r="L221" i="1"/>
  <c r="F221" i="1"/>
  <c r="A221" i="1"/>
  <c r="L220" i="1"/>
  <c r="F220" i="1"/>
  <c r="A220" i="1"/>
  <c r="L219" i="1"/>
  <c r="F219" i="1"/>
  <c r="A219" i="1"/>
  <c r="L218" i="1"/>
  <c r="F218" i="1"/>
  <c r="A218" i="1"/>
  <c r="L217" i="1"/>
  <c r="F217" i="1"/>
  <c r="A217" i="1"/>
  <c r="L216" i="1"/>
  <c r="F216" i="1"/>
  <c r="A216" i="1"/>
  <c r="L215" i="1"/>
  <c r="F215" i="1"/>
  <c r="A215" i="1"/>
  <c r="L214" i="1"/>
  <c r="F214" i="1"/>
  <c r="A214" i="1"/>
  <c r="L213" i="1"/>
  <c r="F213" i="1"/>
  <c r="A213" i="1"/>
  <c r="L212" i="1"/>
  <c r="F212" i="1"/>
  <c r="A212" i="1"/>
  <c r="L211" i="1"/>
  <c r="F211" i="1"/>
  <c r="A211" i="1"/>
  <c r="L210" i="1"/>
  <c r="F210" i="1"/>
  <c r="A210" i="1"/>
  <c r="L209" i="1"/>
  <c r="F209" i="1"/>
  <c r="A209" i="1"/>
  <c r="L208" i="1"/>
  <c r="F208" i="1"/>
  <c r="A208" i="1"/>
  <c r="L207" i="1"/>
  <c r="F207" i="1"/>
  <c r="A207" i="1"/>
  <c r="L206" i="1"/>
  <c r="F206" i="1"/>
  <c r="A206" i="1" s="1"/>
  <c r="L205" i="1"/>
  <c r="F205" i="1"/>
  <c r="A205" i="1"/>
  <c r="L204" i="1"/>
  <c r="F204" i="1"/>
  <c r="A204" i="1"/>
  <c r="L203" i="1"/>
  <c r="F203" i="1"/>
  <c r="A203" i="1"/>
  <c r="L202" i="1"/>
  <c r="F202" i="1"/>
  <c r="A202" i="1"/>
  <c r="L201" i="1"/>
  <c r="F201" i="1"/>
  <c r="A201" i="1"/>
  <c r="L200" i="1"/>
  <c r="F200" i="1"/>
  <c r="A200" i="1"/>
  <c r="L199" i="1"/>
  <c r="F199" i="1"/>
  <c r="A199" i="1"/>
  <c r="L198" i="1"/>
  <c r="F198" i="1"/>
  <c r="A198" i="1" s="1"/>
  <c r="L197" i="1"/>
  <c r="F197" i="1"/>
  <c r="A197" i="1"/>
  <c r="L196" i="1"/>
  <c r="F196" i="1"/>
  <c r="A196" i="1"/>
  <c r="L195" i="1"/>
  <c r="F195" i="1"/>
  <c r="A195" i="1"/>
  <c r="L194" i="1"/>
  <c r="F194" i="1"/>
  <c r="A194" i="1"/>
  <c r="L193" i="1"/>
  <c r="F193" i="1"/>
  <c r="A193" i="1"/>
  <c r="L192" i="1"/>
  <c r="F192" i="1"/>
  <c r="A192" i="1"/>
  <c r="L191" i="1"/>
  <c r="F191" i="1"/>
  <c r="A191" i="1"/>
  <c r="L190" i="1"/>
  <c r="F190" i="1"/>
  <c r="A190" i="1"/>
  <c r="L189" i="1"/>
  <c r="F189" i="1"/>
  <c r="A189" i="1"/>
  <c r="L188" i="1"/>
  <c r="F188" i="1"/>
  <c r="A188" i="1"/>
  <c r="L187" i="1"/>
  <c r="F187" i="1"/>
  <c r="A187" i="1"/>
  <c r="L186" i="1"/>
  <c r="F186" i="1"/>
  <c r="A186" i="1"/>
  <c r="L185" i="1"/>
  <c r="F185" i="1"/>
  <c r="A185" i="1"/>
  <c r="L184" i="1"/>
  <c r="F184" i="1"/>
  <c r="A184" i="1"/>
  <c r="L183" i="1"/>
  <c r="F183" i="1"/>
  <c r="A183" i="1"/>
  <c r="L182" i="1"/>
  <c r="F182" i="1"/>
  <c r="A182" i="1"/>
  <c r="L181" i="1"/>
  <c r="F181" i="1"/>
  <c r="A181" i="1"/>
  <c r="L180" i="1"/>
  <c r="F180" i="1"/>
  <c r="A180" i="1"/>
  <c r="L179" i="1"/>
  <c r="F179" i="1"/>
  <c r="A179" i="1"/>
  <c r="L178" i="1"/>
  <c r="F178" i="1"/>
  <c r="A178" i="1"/>
  <c r="L177" i="1"/>
  <c r="F177" i="1"/>
  <c r="A177" i="1"/>
  <c r="L176" i="1"/>
  <c r="F176" i="1"/>
  <c r="A176" i="1"/>
  <c r="L175" i="1"/>
  <c r="F175" i="1"/>
  <c r="A175" i="1"/>
  <c r="L174" i="1"/>
  <c r="F174" i="1"/>
  <c r="A174" i="1"/>
  <c r="L173" i="1"/>
  <c r="F173" i="1"/>
  <c r="A173" i="1"/>
  <c r="L172" i="1"/>
  <c r="F172" i="1"/>
  <c r="A172" i="1"/>
  <c r="L171" i="1"/>
  <c r="F171" i="1"/>
  <c r="A171" i="1"/>
  <c r="L170" i="1"/>
  <c r="F170" i="1"/>
  <c r="A170" i="1"/>
  <c r="L169" i="1"/>
  <c r="F169" i="1"/>
  <c r="A169" i="1"/>
  <c r="L168" i="1"/>
  <c r="F168" i="1"/>
  <c r="A168" i="1"/>
  <c r="L167" i="1"/>
  <c r="F167" i="1"/>
  <c r="A167" i="1"/>
  <c r="L166" i="1"/>
  <c r="F166" i="1"/>
  <c r="A166" i="1"/>
  <c r="L165" i="1"/>
  <c r="F165" i="1"/>
  <c r="A165" i="1"/>
  <c r="L164" i="1"/>
  <c r="F164" i="1"/>
  <c r="A164" i="1"/>
  <c r="L163" i="1"/>
  <c r="F163" i="1"/>
  <c r="A163" i="1"/>
  <c r="L162" i="1"/>
  <c r="F162" i="1"/>
  <c r="A162" i="1"/>
  <c r="L161" i="1"/>
  <c r="F161" i="1"/>
  <c r="A161" i="1"/>
  <c r="L160" i="1"/>
  <c r="F160" i="1"/>
  <c r="A160" i="1"/>
  <c r="L159" i="1"/>
  <c r="F159" i="1"/>
  <c r="A159" i="1"/>
  <c r="L158" i="1"/>
  <c r="F158" i="1"/>
  <c r="A158" i="1" s="1"/>
  <c r="L157" i="1"/>
  <c r="F157" i="1"/>
  <c r="A157" i="1"/>
  <c r="L156" i="1"/>
  <c r="F156" i="1"/>
  <c r="A156" i="1"/>
  <c r="L155" i="1"/>
  <c r="F155" i="1"/>
  <c r="A155" i="1"/>
  <c r="L154" i="1"/>
  <c r="F154" i="1"/>
  <c r="A154" i="1"/>
  <c r="L153" i="1"/>
  <c r="F153" i="1"/>
  <c r="A153" i="1"/>
  <c r="L152" i="1"/>
  <c r="F152" i="1"/>
  <c r="A152" i="1"/>
  <c r="L151" i="1"/>
  <c r="F151" i="1"/>
  <c r="A151" i="1"/>
  <c r="L150" i="1"/>
  <c r="F150" i="1"/>
  <c r="A150" i="1"/>
  <c r="L149" i="1"/>
  <c r="F149" i="1"/>
  <c r="A149" i="1"/>
  <c r="L148" i="1"/>
  <c r="F148" i="1"/>
  <c r="A148" i="1"/>
  <c r="L147" i="1"/>
  <c r="F147" i="1"/>
  <c r="A147" i="1"/>
  <c r="L146" i="1"/>
  <c r="F146" i="1"/>
  <c r="A146" i="1"/>
  <c r="L145" i="1"/>
  <c r="F145" i="1"/>
  <c r="A145" i="1"/>
  <c r="L144" i="1"/>
  <c r="F144" i="1"/>
  <c r="A144" i="1"/>
  <c r="L143" i="1"/>
  <c r="F143" i="1"/>
  <c r="A143" i="1"/>
  <c r="L142" i="1"/>
  <c r="F142" i="1"/>
  <c r="A142" i="1"/>
  <c r="L141" i="1"/>
  <c r="F141" i="1"/>
  <c r="A141" i="1"/>
  <c r="L140" i="1"/>
  <c r="F140" i="1"/>
  <c r="A140" i="1"/>
  <c r="L139" i="1"/>
  <c r="F139" i="1"/>
  <c r="A139" i="1"/>
  <c r="L138" i="1"/>
  <c r="F138" i="1"/>
  <c r="A138" i="1"/>
  <c r="L137" i="1"/>
  <c r="F137" i="1"/>
  <c r="A137" i="1"/>
  <c r="L136" i="1"/>
  <c r="F136" i="1"/>
  <c r="A136" i="1"/>
  <c r="L135" i="1"/>
  <c r="F135" i="1"/>
  <c r="A135" i="1"/>
  <c r="L134" i="1"/>
  <c r="F134" i="1"/>
  <c r="A134" i="1"/>
  <c r="L133" i="1"/>
  <c r="F133" i="1"/>
  <c r="A133" i="1"/>
  <c r="L132" i="1"/>
  <c r="F132" i="1"/>
  <c r="A132" i="1"/>
  <c r="L131" i="1"/>
  <c r="F131" i="1"/>
  <c r="A131" i="1"/>
  <c r="L130" i="1"/>
  <c r="F130" i="1"/>
  <c r="A130" i="1"/>
  <c r="L129" i="1"/>
  <c r="F129" i="1"/>
  <c r="A129" i="1"/>
  <c r="L128" i="1"/>
  <c r="F128" i="1"/>
  <c r="A128" i="1"/>
  <c r="L127" i="1"/>
  <c r="F127" i="1"/>
  <c r="A127" i="1"/>
  <c r="L126" i="1"/>
  <c r="F126" i="1"/>
  <c r="A126" i="1"/>
  <c r="L125" i="1"/>
  <c r="F125" i="1"/>
  <c r="A125" i="1"/>
  <c r="L124" i="1"/>
  <c r="F124" i="1"/>
  <c r="A124" i="1"/>
  <c r="L123" i="1"/>
  <c r="F123" i="1"/>
  <c r="A123" i="1"/>
  <c r="L122" i="1"/>
  <c r="F122" i="1"/>
  <c r="A122" i="1" s="1"/>
  <c r="L121" i="1"/>
  <c r="F121" i="1"/>
  <c r="A121" i="1"/>
  <c r="L120" i="1"/>
  <c r="F120" i="1"/>
  <c r="A120" i="1"/>
  <c r="L119" i="1"/>
  <c r="F119" i="1"/>
  <c r="A119" i="1"/>
  <c r="L118" i="1"/>
  <c r="F118" i="1"/>
  <c r="A118" i="1"/>
  <c r="L117" i="1"/>
  <c r="F117" i="1"/>
  <c r="A117" i="1"/>
  <c r="L116" i="1"/>
  <c r="F116" i="1"/>
  <c r="A116" i="1"/>
  <c r="L115" i="1"/>
  <c r="F115" i="1"/>
  <c r="A115" i="1"/>
  <c r="L114" i="1"/>
  <c r="F114" i="1"/>
  <c r="A114" i="1"/>
  <c r="L113" i="1"/>
  <c r="F113" i="1"/>
  <c r="A113" i="1"/>
  <c r="L112" i="1"/>
  <c r="F112" i="1"/>
  <c r="A112" i="1"/>
  <c r="L111" i="1"/>
  <c r="F111" i="1"/>
  <c r="A111" i="1"/>
  <c r="L110" i="1"/>
  <c r="F110" i="1"/>
  <c r="A110" i="1"/>
  <c r="L109" i="1"/>
  <c r="F109" i="1"/>
  <c r="A109" i="1"/>
  <c r="L108" i="1"/>
  <c r="F108" i="1"/>
  <c r="A108" i="1"/>
  <c r="L107" i="1"/>
  <c r="F107" i="1"/>
  <c r="A107" i="1"/>
  <c r="L106" i="1"/>
  <c r="F106" i="1"/>
  <c r="A106" i="1"/>
  <c r="L105" i="1"/>
  <c r="F105" i="1"/>
  <c r="A105" i="1"/>
  <c r="L104" i="1"/>
  <c r="F104" i="1"/>
  <c r="A104" i="1" s="1"/>
  <c r="L103" i="1"/>
  <c r="F103" i="1"/>
  <c r="A103" i="1"/>
  <c r="L102" i="1"/>
  <c r="F102" i="1"/>
  <c r="A102" i="1"/>
  <c r="L101" i="1"/>
  <c r="F101" i="1"/>
  <c r="A101" i="1"/>
  <c r="L100" i="1"/>
  <c r="F100" i="1"/>
  <c r="A100" i="1"/>
  <c r="L99" i="1"/>
  <c r="F99" i="1"/>
  <c r="A99" i="1"/>
  <c r="L98" i="1"/>
  <c r="F98" i="1"/>
  <c r="A98" i="1"/>
  <c r="L97" i="1"/>
  <c r="F97" i="1"/>
  <c r="A97" i="1"/>
  <c r="L96" i="1"/>
  <c r="F96" i="1"/>
  <c r="A96" i="1" s="1"/>
  <c r="L95" i="1"/>
  <c r="F95" i="1"/>
  <c r="A95" i="1"/>
  <c r="L94" i="1"/>
  <c r="F94" i="1"/>
  <c r="A94" i="1"/>
  <c r="L93" i="1"/>
  <c r="F93" i="1"/>
  <c r="A93" i="1"/>
  <c r="L92" i="1"/>
  <c r="F92" i="1"/>
  <c r="A92" i="1"/>
  <c r="L91" i="1"/>
  <c r="F91" i="1"/>
  <c r="A91" i="1"/>
  <c r="L90" i="1"/>
  <c r="F90" i="1"/>
  <c r="A90" i="1"/>
  <c r="L89" i="1"/>
  <c r="F89" i="1"/>
  <c r="A89" i="1"/>
  <c r="L88" i="1"/>
  <c r="F88" i="1"/>
  <c r="A88" i="1"/>
  <c r="L87" i="1"/>
  <c r="F87" i="1"/>
  <c r="A87" i="1"/>
  <c r="L86" i="1"/>
  <c r="F86" i="1"/>
  <c r="A86" i="1"/>
  <c r="L85" i="1"/>
  <c r="F85" i="1"/>
  <c r="A85" i="1" s="1"/>
  <c r="L84" i="1"/>
  <c r="F84" i="1"/>
  <c r="A84" i="1"/>
  <c r="L83" i="1"/>
  <c r="F83" i="1"/>
  <c r="A83" i="1"/>
  <c r="L82" i="1"/>
  <c r="F82" i="1"/>
  <c r="A82" i="1"/>
  <c r="L81" i="1"/>
  <c r="F81" i="1"/>
  <c r="A81" i="1"/>
  <c r="L80" i="1"/>
  <c r="F80" i="1"/>
  <c r="A80" i="1"/>
  <c r="L79" i="1"/>
  <c r="F79" i="1"/>
  <c r="A79" i="1"/>
  <c r="L78" i="1"/>
  <c r="F78" i="1"/>
  <c r="A78" i="1"/>
  <c r="L77" i="1"/>
  <c r="F77" i="1"/>
  <c r="A77" i="1"/>
  <c r="L76" i="1"/>
  <c r="F76" i="1"/>
  <c r="A76" i="1"/>
  <c r="L75" i="1"/>
  <c r="F75" i="1"/>
  <c r="A75" i="1"/>
  <c r="L74" i="1"/>
  <c r="F74" i="1"/>
  <c r="A74" i="1"/>
  <c r="L73" i="1"/>
  <c r="F73" i="1"/>
  <c r="A73" i="1"/>
  <c r="L72" i="1"/>
  <c r="F72" i="1"/>
  <c r="A72" i="1"/>
  <c r="L71" i="1"/>
  <c r="F71" i="1"/>
  <c r="A71" i="1"/>
  <c r="L70" i="1"/>
  <c r="F70" i="1"/>
  <c r="A70" i="1"/>
  <c r="L69" i="1"/>
  <c r="F69" i="1"/>
  <c r="A69" i="1"/>
  <c r="L68" i="1"/>
  <c r="F68" i="1"/>
  <c r="A68" i="1"/>
  <c r="L67" i="1"/>
  <c r="F67" i="1"/>
  <c r="A67" i="1"/>
  <c r="L66" i="1"/>
  <c r="F66" i="1"/>
  <c r="A66" i="1"/>
  <c r="L65" i="1"/>
  <c r="F65" i="1"/>
  <c r="A65" i="1"/>
  <c r="L64" i="1"/>
  <c r="F64" i="1"/>
  <c r="A64" i="1"/>
  <c r="L63" i="1"/>
  <c r="F63" i="1"/>
  <c r="A63" i="1"/>
  <c r="L62" i="1"/>
  <c r="F62" i="1"/>
  <c r="A62" i="1"/>
  <c r="L61" i="1"/>
  <c r="F61" i="1"/>
  <c r="A61" i="1"/>
  <c r="L60" i="1"/>
  <c r="F60" i="1"/>
  <c r="A60" i="1"/>
  <c r="L59" i="1"/>
  <c r="F59" i="1"/>
  <c r="A59" i="1"/>
  <c r="L58" i="1"/>
  <c r="F58" i="1"/>
  <c r="A58" i="1"/>
  <c r="L57" i="1"/>
  <c r="F57" i="1"/>
  <c r="A57" i="1"/>
  <c r="L56" i="1"/>
  <c r="F56" i="1"/>
  <c r="A56" i="1"/>
  <c r="L55" i="1"/>
  <c r="F55" i="1"/>
  <c r="A55" i="1"/>
  <c r="L54" i="1"/>
  <c r="F54" i="1"/>
  <c r="A54" i="1"/>
  <c r="L53" i="1"/>
  <c r="F53" i="1"/>
  <c r="A53" i="1"/>
  <c r="L52" i="1"/>
  <c r="F52" i="1"/>
  <c r="A52" i="1"/>
  <c r="L51" i="1"/>
  <c r="F51" i="1"/>
  <c r="A51" i="1" s="1"/>
  <c r="L50" i="1"/>
  <c r="F50" i="1"/>
  <c r="A50" i="1"/>
  <c r="L49" i="1"/>
  <c r="F49" i="1"/>
  <c r="A49" i="1"/>
  <c r="L48" i="1"/>
  <c r="F48" i="1"/>
  <c r="A48" i="1"/>
  <c r="L47" i="1"/>
  <c r="F47" i="1"/>
  <c r="A47" i="1"/>
  <c r="L46" i="1"/>
  <c r="F46" i="1"/>
  <c r="A46" i="1"/>
  <c r="L45" i="1"/>
  <c r="F45" i="1"/>
  <c r="A45" i="1"/>
  <c r="L44" i="1"/>
  <c r="F44" i="1"/>
  <c r="A44" i="1"/>
  <c r="L43" i="1"/>
  <c r="F43" i="1"/>
  <c r="A43" i="1"/>
  <c r="L42" i="1"/>
  <c r="F42" i="1"/>
  <c r="A42" i="1"/>
  <c r="L41" i="1"/>
  <c r="F41" i="1"/>
  <c r="A41" i="1"/>
  <c r="L40" i="1"/>
  <c r="F40" i="1"/>
  <c r="A40" i="1" s="1"/>
  <c r="L39" i="1"/>
  <c r="F39" i="1"/>
  <c r="A39" i="1"/>
  <c r="L38" i="1"/>
  <c r="F38" i="1"/>
  <c r="A38" i="1"/>
  <c r="L37" i="1"/>
  <c r="F37" i="1"/>
  <c r="A37" i="1"/>
  <c r="L36" i="1"/>
  <c r="F36" i="1"/>
  <c r="A36" i="1"/>
  <c r="L35" i="1"/>
  <c r="F35" i="1"/>
  <c r="A35" i="1"/>
  <c r="L34" i="1"/>
  <c r="F34" i="1"/>
  <c r="A34" i="1"/>
  <c r="L33" i="1"/>
  <c r="F33" i="1"/>
  <c r="A33" i="1"/>
  <c r="L32" i="1"/>
  <c r="F32" i="1"/>
  <c r="A32" i="1"/>
  <c r="L31" i="1"/>
  <c r="F31" i="1"/>
  <c r="A31" i="1"/>
  <c r="L30" i="1"/>
  <c r="F30" i="1"/>
  <c r="A30" i="1"/>
  <c r="L29" i="1"/>
  <c r="F29" i="1"/>
  <c r="A29" i="1"/>
  <c r="L28" i="1"/>
  <c r="F28" i="1"/>
  <c r="A28" i="1"/>
  <c r="L27" i="1"/>
  <c r="F27" i="1"/>
  <c r="A27" i="1"/>
  <c r="L26" i="1"/>
  <c r="F26" i="1"/>
  <c r="A26" i="1"/>
  <c r="L25" i="1"/>
  <c r="F25" i="1"/>
  <c r="A25" i="1"/>
  <c r="L24" i="1"/>
  <c r="F24" i="1"/>
  <c r="A24" i="1"/>
  <c r="L23" i="1"/>
  <c r="F23" i="1"/>
  <c r="A23" i="1"/>
  <c r="L22" i="1"/>
  <c r="F22" i="1"/>
  <c r="A22" i="1"/>
  <c r="L21" i="1"/>
  <c r="F21" i="1"/>
  <c r="A21" i="1"/>
  <c r="L20" i="1"/>
  <c r="F20" i="1"/>
  <c r="A20" i="1"/>
  <c r="L19" i="1"/>
  <c r="F19" i="1"/>
  <c r="A19" i="1"/>
  <c r="L18" i="1"/>
  <c r="F18" i="1"/>
  <c r="A18" i="1"/>
  <c r="L17" i="1"/>
  <c r="F17" i="1"/>
  <c r="A17" i="1"/>
  <c r="L16" i="1"/>
  <c r="F16" i="1"/>
  <c r="A16" i="1"/>
  <c r="L15" i="1"/>
  <c r="F15" i="1"/>
  <c r="A15" i="1"/>
  <c r="L14" i="1"/>
  <c r="F14" i="1"/>
  <c r="A14" i="1"/>
  <c r="L13" i="1"/>
  <c r="F13" i="1"/>
  <c r="A13" i="1"/>
  <c r="L12" i="1"/>
  <c r="F12" i="1"/>
  <c r="A12" i="1"/>
  <c r="L11" i="1"/>
  <c r="F11" i="1"/>
  <c r="A11" i="1"/>
  <c r="L10" i="1"/>
  <c r="F10" i="1"/>
  <c r="A10" i="1" s="1"/>
  <c r="L9" i="1"/>
  <c r="F9" i="1"/>
  <c r="A9" i="1" s="1"/>
  <c r="L8" i="1"/>
  <c r="F8" i="1"/>
  <c r="A8" i="1"/>
  <c r="F7" i="1"/>
  <c r="A7" i="1" s="1"/>
</calcChain>
</file>

<file path=xl/sharedStrings.xml><?xml version="1.0" encoding="utf-8"?>
<sst xmlns="http://schemas.openxmlformats.org/spreadsheetml/2006/main" count="5491" uniqueCount="3019">
  <si>
    <t>INDEX</t>
  </si>
  <si>
    <t>Артикул</t>
  </si>
  <si>
    <t>Статус</t>
  </si>
  <si>
    <t>НАИМЕНОВАНИЕ</t>
  </si>
  <si>
    <t>TM</t>
  </si>
  <si>
    <t>РРЦ с НДС, €</t>
  </si>
  <si>
    <t>РРЦ с НДС, ₽</t>
  </si>
  <si>
    <t>ШТРИХКОД</t>
  </si>
  <si>
    <t>BESSEY</t>
  </si>
  <si>
    <t/>
  </si>
  <si>
    <t>Струбцины</t>
  </si>
  <si>
    <t>Струбцины чугунные</t>
  </si>
  <si>
    <t>TG-2K Струбцины чугунные, усилие: 6 кН, с 2-компонентной рукояткой</t>
  </si>
  <si>
    <t>BE-TG10-2K</t>
  </si>
  <si>
    <t>TG10-2K Струбцина из ковкого чугуна 100/50, усилие: 6 кН, с 2-компонентной рукояткой, полая рейка</t>
  </si>
  <si>
    <t>4008158031620</t>
  </si>
  <si>
    <t>BE-TG12-2K</t>
  </si>
  <si>
    <t>TG12-2K Струбцина из ковкого чугуна 120/60, усилие: 6 кН, с 2-компонентной рукояткой, полая рейка</t>
  </si>
  <si>
    <t>4008158031637</t>
  </si>
  <si>
    <t>BE-TG16-2K</t>
  </si>
  <si>
    <t>TG16-2K Струбцина из ковкого чугуна 160/80, усилие: 6 кН, с 2-компонентной рукояткой, полая рейка</t>
  </si>
  <si>
    <t>4008158029979</t>
  </si>
  <si>
    <t>BE-TG20B8-2K</t>
  </si>
  <si>
    <t>TG20B8-2K Струбцина из ковкого чугуна 200/80, усилие: 6 кН, с 2-компонентной рукояткой, полая рейка</t>
  </si>
  <si>
    <t>4008158029986</t>
  </si>
  <si>
    <t>BE-TG25B8-2K</t>
  </si>
  <si>
    <t>ПОД ЗАКАЗ</t>
  </si>
  <si>
    <t>Струбцина из ковкого чугуна 250/80, усилие: 6 кН, с 2-компонентной рукояткой, полая рейка</t>
  </si>
  <si>
    <t>4008158029993</t>
  </si>
  <si>
    <t>BE-TG30B8-2K</t>
  </si>
  <si>
    <t>TG30B8-2K Струбцина из ковкого чугуна 300/80, усилие: 6 кН, с 2-компонентной рукояткой, полая рейка</t>
  </si>
  <si>
    <t>4008158030005</t>
  </si>
  <si>
    <t>BE-TG20-2K</t>
  </si>
  <si>
    <t>TG20-2K Струбцина из ковкого чугуна 200/100, усилие: 6 кН, с 2-компонентной рукояткой, полая рейка</t>
  </si>
  <si>
    <t>4008158030029</t>
  </si>
  <si>
    <t>BE-TG25S10-2K</t>
  </si>
  <si>
    <t>TG25S10-2K Струбцина из ковкого чугуна 250/100, усилие: 6 кН, с 2-компонентной рукояткой, полая рейка</t>
  </si>
  <si>
    <t>4008158030036</t>
  </si>
  <si>
    <t>BE-TG30S10-2K</t>
  </si>
  <si>
    <t>TG30S10-2K Струбцина из ковкого чугуна 300/100, усилие: 6 кН, с 2-компонентной рукояткой, полая рейка</t>
  </si>
  <si>
    <t>4008158030043</t>
  </si>
  <si>
    <t>BE-TG40S10-2K</t>
  </si>
  <si>
    <t>TG40S10-2K Струбцина из ковкого чугуна 400/100, усилие: 6 кН, с 2-компонентной рукояткой, полая рейка</t>
  </si>
  <si>
    <t>4008158030050</t>
  </si>
  <si>
    <t>BE-TG50S10-2K</t>
  </si>
  <si>
    <t>TG50S10-2K Струбцина из ковкого чугуна 500/100, усилие: 6 кН, с 2-компонентной рукояткой, полая рейка</t>
  </si>
  <si>
    <t>4008158030067</t>
  </si>
  <si>
    <t>BE-TG25-2K</t>
  </si>
  <si>
    <t>TG25-2K Струбцина из ковкого чугуна 250/120, усилие: 6 кН, с 2-компонентной рукояткой, полая рейка</t>
  </si>
  <si>
    <t>4008158030074</t>
  </si>
  <si>
    <t>BE-TG30S12-2K</t>
  </si>
  <si>
    <t>TG30S12-2K Струбцина из ковкого чугуна 300/120, усилие: 6 кН, с 2-компонентной рукояткой, полая рейка</t>
  </si>
  <si>
    <t>4008158030081</t>
  </si>
  <si>
    <t>BE-TG40S12-2K</t>
  </si>
  <si>
    <t>TG40S12-2K Струбцина из ковкого чугуна 400/120, усилие: 6 кН, с 2-компонентной рукояткой, полая рейка</t>
  </si>
  <si>
    <t>4008158030098</t>
  </si>
  <si>
    <t>BE-TG50S12-2K</t>
  </si>
  <si>
    <t>TG50S12-2K Струбцина из ковкого чугуна 500/120, усилие: 6 кН, с 2-компонентной рукояткой, полая рейка</t>
  </si>
  <si>
    <t>4008158030104</t>
  </si>
  <si>
    <t>BE-TG60S12-2K</t>
  </si>
  <si>
    <t>TG60S12-2K Струбцина из ковкого чугуна 600/120, усилие: 6 кН, с 2-компонентной рукояткой, полая рейка</t>
  </si>
  <si>
    <t>4008158030111</t>
  </si>
  <si>
    <t>BE-TG80S12-2K</t>
  </si>
  <si>
    <t>TG80S12-2K Струбцина из ковкого чугуна 800/120, усилие: 6 кН, с 2-компонентной рукояткой, полая рейка</t>
  </si>
  <si>
    <t>4008158030128</t>
  </si>
  <si>
    <t>BE-TG100S12-2K</t>
  </si>
  <si>
    <t>TG100S12-2K Струбцина из ковкого чугуна 1000/120, усилие: 6 кН, с 2-компонентной рукояткой, полая рейка</t>
  </si>
  <si>
    <t>4008158030135</t>
  </si>
  <si>
    <t>BE-TG30-2K</t>
  </si>
  <si>
    <t>TG30-2K Струбцина из ковкого чугуна 300/140, усилие: 6 кН, с 2-компонентной рукояткой, полая рейка</t>
  </si>
  <si>
    <t>4008158030142</t>
  </si>
  <si>
    <t>BE-TG40S14-2K</t>
  </si>
  <si>
    <t>TG40S14-2K Струбцина из ковкого чугуна 400/140, усилие: 6 кН, с 2-компонентной рукояткой, полая рейка</t>
  </si>
  <si>
    <t>4008158030159</t>
  </si>
  <si>
    <t>BE-TG50S14-2K</t>
  </si>
  <si>
    <t>TG50S14-2K Струбцина из ковкого чугуна 500/140, усилие: 6 кН, с 2-компонентной рукояткой, полая рейка</t>
  </si>
  <si>
    <t>4008158030166</t>
  </si>
  <si>
    <t>BE-TG60S14-2K</t>
  </si>
  <si>
    <t>TG60S14-2K Струбцина из ковкого чугуна 600/140, усилие: 6 кН, с 2-компонентной рукояткой, полая рейка</t>
  </si>
  <si>
    <t>4008158030173</t>
  </si>
  <si>
    <t>BE-TG80S14-2K</t>
  </si>
  <si>
    <t>TG80S14-2K Струбцина из ковкого чугуна 800/140, усилие: 6 кН, с 2-компонентной рукояткой, полая рейка</t>
  </si>
  <si>
    <t>4008158030180</t>
  </si>
  <si>
    <t>BE-TG100S14-2K</t>
  </si>
  <si>
    <t>TG100S14-2K Струбцина из ковкого чугуна 1000/140, усилие: 6 кН, с 2-компонентной рукояткой, полая рейка</t>
  </si>
  <si>
    <t>4008158030197</t>
  </si>
  <si>
    <t>BE-TG40-2K</t>
  </si>
  <si>
    <t>TG40-2K Струбцина из ковкого чугуна 400/175, усилие: 6 кН, с 2-компонентной рукояткой, полая рейка</t>
  </si>
  <si>
    <t>4008158030203</t>
  </si>
  <si>
    <t>BE-TG50S17-2K</t>
  </si>
  <si>
    <t>TG50S17-2K Струбцина из ковкого чугуна 500/175, усилие: 6 кН, с 2-компонентной рукояткой, полая рейка</t>
  </si>
  <si>
    <t>4008158030210</t>
  </si>
  <si>
    <t>BE-TG60S17-2K</t>
  </si>
  <si>
    <t>TG60S17-2K Струбцина из ковкого чугуна 600/175, усилие: 6 кН, с 2-компонентной рукояткой, полая рейка</t>
  </si>
  <si>
    <t>4008158030227</t>
  </si>
  <si>
    <t>BE-TG80S17-2K</t>
  </si>
  <si>
    <t>TG80S17-2K Струбцина из ковкого чугуна 800/175, усилие: 6 кН, с 2-компонентной рукояткой, полая рейка</t>
  </si>
  <si>
    <t>4008158030234</t>
  </si>
  <si>
    <t>BE-TG100S17-2K</t>
  </si>
  <si>
    <t>TG100S17-2K Струбцина из ковкого чугуна 1000/175, усилие: 6 кН, с 2-компонентной рукояткой, полая рейка</t>
  </si>
  <si>
    <t>4008158030241</t>
  </si>
  <si>
    <t>TGK-2K Струбцины чугунные, усилие: 7 кН, с 2-компонентной рукояткой, для повышенных нагрузок</t>
  </si>
  <si>
    <t>BE-TGK40-2K</t>
  </si>
  <si>
    <t>TGK40-2K Струбцина из ковкого чугуна 400/120, усилие: 7 кН, с 2-компонентной рукояткой, полая рейка</t>
  </si>
  <si>
    <t>4008158030258</t>
  </si>
  <si>
    <t>BE-TGK50-2K</t>
  </si>
  <si>
    <t>TGK50-2K Струбцина из ковкого чугуна 500/120, усилие: 7 кН, с 2-компонентной рукояткой, полая рейка</t>
  </si>
  <si>
    <t>4008158030265</t>
  </si>
  <si>
    <t>BE-TGK60-2K</t>
  </si>
  <si>
    <t>TGK60-2K Струбцина из ковкого чугуна 600/120, усилие: 7 кН, с 2-компонентной рукояткой, полая рейка</t>
  </si>
  <si>
    <t>4008158030272</t>
  </si>
  <si>
    <t>BE-TGK80-2K</t>
  </si>
  <si>
    <t>TGK80-2K Струбцина из ковкого чугуна 800/120, усилие: 7 кН, с 2-компонентной рукояткой, полая рейка</t>
  </si>
  <si>
    <t>4008158030289</t>
  </si>
  <si>
    <t>BE-TGK100-2K</t>
  </si>
  <si>
    <t>TGK100-2K Струбцина из ковкого чугуна 1000/120, усилие: 7 кН, с 2-компонентной рукояткой, полая рейка</t>
  </si>
  <si>
    <t>4008158030296</t>
  </si>
  <si>
    <t>BE-TGK125-2K</t>
  </si>
  <si>
    <t>TGK125-2K Струбцина из ковкого чугуна 1250/120, усилие: 7 кН, с 2-компонентной рукояткой, полая рейка</t>
  </si>
  <si>
    <t>4008158030302</t>
  </si>
  <si>
    <t>BE-TGK150-2K</t>
  </si>
  <si>
    <t>TGK150-2K Струбцина из ковкого чугуна 1500/120, усилие: 7 кН, с 2-компонентной рукояткой, полая рейка</t>
  </si>
  <si>
    <t>4008158030319</t>
  </si>
  <si>
    <t>BE-TGK200-2K</t>
  </si>
  <si>
    <t>TGK200-2K Струбцина из ковкого чугуна 2000/120, усилие: 7 кН, с 2-компонентной рукояткой, полая рейка</t>
  </si>
  <si>
    <t>4008158030326</t>
  </si>
  <si>
    <t>BE-TGK250-2K</t>
  </si>
  <si>
    <t>TGK250-2K Струбцина из ковкого чугуна 2500/120, усилие: 7 кН, с 2-компонентной рукояткой, полая рейка</t>
  </si>
  <si>
    <t>4008158030333</t>
  </si>
  <si>
    <t>BE-TGK300-2K</t>
  </si>
  <si>
    <t>TGK300-2K Струбцина из ковкого чугуна 3000/120, усилие: 7 кН, с 2-компонентной рукояткой, полая рейка</t>
  </si>
  <si>
    <t>4008158030340</t>
  </si>
  <si>
    <t>TG Струбцины чугунные, усилие: 6 кН, с деревянной рукояткой</t>
  </si>
  <si>
    <t>BE-TG10</t>
  </si>
  <si>
    <t>TG10 Струбцина из ковкого чугуна 100/50, усилие: 6 кН, с деревянной рукояткой, полая рейка</t>
  </si>
  <si>
    <t>4008158008240</t>
  </si>
  <si>
    <t>BE-TG15B5</t>
  </si>
  <si>
    <t>TG15B5 Струбцина из ковкого чугуна 150/50, усилие: 6 кН, с деревянной рукояткой, полая рейка</t>
  </si>
  <si>
    <t>4008158008646</t>
  </si>
  <si>
    <t>BE-TG20B5</t>
  </si>
  <si>
    <t>TG20B5 Струбцина из ковкого чугуна 200/50, усилие: 6 кН, с деревянной рукояткой, полая рейка</t>
  </si>
  <si>
    <t>4008158008721</t>
  </si>
  <si>
    <t>BE-TG12</t>
  </si>
  <si>
    <t>TG12 Струбцина из ковкого чугуна 120/60, усилие: 6 кН, с деревянной рукояткой, полая рейка</t>
  </si>
  <si>
    <t>4008158008448</t>
  </si>
  <si>
    <t>BE-TG30B6</t>
  </si>
  <si>
    <t>TG30B6 Струбцина из ковкого чугуна 300/60, усилие: 6 кН, с деревянной рукояткой, полая рейка</t>
  </si>
  <si>
    <t>4008158008899</t>
  </si>
  <si>
    <t>BE-TG16</t>
  </si>
  <si>
    <t>TG16 Струбцина из ковкого чугуна 160/80, усилие: 6 кН, с деревянной рукояткой, полая рейка</t>
  </si>
  <si>
    <t>4008158008677</t>
  </si>
  <si>
    <t>BE-TG20B8</t>
  </si>
  <si>
    <t>TG20B8 Струбцина из ковкого чугуна 200/80, усилие: 6 кН, с деревянной рукояткой, полая рейка</t>
  </si>
  <si>
    <t>4008158008745</t>
  </si>
  <si>
    <t>BE-TG25B8</t>
  </si>
  <si>
    <t>TG25B8 Струбцина из ковкого чугуна 250 80, усилие: 6 кН, с деревянной рукояткой, полая рейка</t>
  </si>
  <si>
    <t>4008158008790</t>
  </si>
  <si>
    <t>BE-TG30B8</t>
  </si>
  <si>
    <t>TG30B8 Струбцина из ковкого чугуна 300/80, усилие: 6 кН, с деревянной рукояткой, полая рейка</t>
  </si>
  <si>
    <t>4008158008905</t>
  </si>
  <si>
    <t>BE-TG40B8</t>
  </si>
  <si>
    <t>TG40B8 Струбцина из ковкого чугуна 400/80, усилие: 6 кН, с деревянной рукояткой, полая рейка</t>
  </si>
  <si>
    <t>4008158009254</t>
  </si>
  <si>
    <t>BE-TG20</t>
  </si>
  <si>
    <t>TG20 Струбцина из ковкого чугуна 200/100, усилие: 6 кН, с деревянной рукояткой, полая рейка</t>
  </si>
  <si>
    <t>4008158008707</t>
  </si>
  <si>
    <t>BE-TG25S10</t>
  </si>
  <si>
    <t>TG25S10 Струбцина из ковкого чугуна 250/100, усилие: 6 кН, с деревянной рукояткой, полая рейка</t>
  </si>
  <si>
    <t>4008158008837</t>
  </si>
  <si>
    <t>BE-TG30S10</t>
  </si>
  <si>
    <t>TG30S10 Струбцина из ковкого чугуна 300/100, усилие: 6 кН, с деревянной рукояткой, полая рейка</t>
  </si>
  <si>
    <t>4008158008943</t>
  </si>
  <si>
    <t>BE-TG40S10</t>
  </si>
  <si>
    <t>TG40S10 Струбцина из ковкого чугуна 400/100, усилие: 6 кН, с деревянной рукояткой, полая рейка</t>
  </si>
  <si>
    <t>4008158009292</t>
  </si>
  <si>
    <t>BE-TG50S10</t>
  </si>
  <si>
    <t>TG50S10 Струбцина из ковкого чугуна 500/100, усилие: 6 кН, с деревянной рукояткой, полая рейка</t>
  </si>
  <si>
    <t>4008158010564</t>
  </si>
  <si>
    <t>BE-TG25</t>
  </si>
  <si>
    <t>TG25 Струбцина из ковкого чугуна 250/120, усилие: 6 кН, с деревянной рукояткой, полая рейка</t>
  </si>
  <si>
    <t>4008158008769</t>
  </si>
  <si>
    <t>BE-TG30S12</t>
  </si>
  <si>
    <t>TG30S12 Струбцина из ковкого чугуна 300/120, усилие: 6 кН, с деревянной рукояткой, полая рейка</t>
  </si>
  <si>
    <t>4008158008967</t>
  </si>
  <si>
    <t>BE-TG40S12</t>
  </si>
  <si>
    <t>TG40S12 Струбцина из ковкого чугуна 400/120, усилие: 6 кН, с деревянной рукояткой, полая рейка</t>
  </si>
  <si>
    <t>4008158010311</t>
  </si>
  <si>
    <t>BE-TG50S12</t>
  </si>
  <si>
    <t>TG50S12 Струбцина из ковкого чугуна 500/120, усилие: 6 кН, с деревянной рукояткой, полая рейка</t>
  </si>
  <si>
    <t>4008158010588</t>
  </si>
  <si>
    <t>BE-TG60S12</t>
  </si>
  <si>
    <t>TG60S12 Струбцина из ковкого чугуна 600/120, усилие: 6 кН, с деревянной рукояткой, полая рейка</t>
  </si>
  <si>
    <t>4008158010779</t>
  </si>
  <si>
    <t>BE-TG80S12</t>
  </si>
  <si>
    <t>TG80S12 Струбцина из ковкого чугуна 800/120, усилие: 6 кН, с деревянной рукояткой, полая рейка</t>
  </si>
  <si>
    <t>4008158010960</t>
  </si>
  <si>
    <t>BE-TG100S12</t>
  </si>
  <si>
    <t>TG100S12 Струбцина из ковкого чугуна 1000/120, усилие: 6 кН, с деревянной рукояткой, полая рейка</t>
  </si>
  <si>
    <t>4008158008264</t>
  </si>
  <si>
    <t>BE-TG30</t>
  </si>
  <si>
    <t>TG30 Струбцина из ковкого чугуна 300/140, усилие: 6 кН, с деревянной рукояткой, полая рейка</t>
  </si>
  <si>
    <t>4008158008868</t>
  </si>
  <si>
    <t>BE-TG40S14</t>
  </si>
  <si>
    <t>TG40S14 Струбцина из ковкого чугуна 400/140, усилие: 6 кН, с деревянной рукояткой, полая рейка</t>
  </si>
  <si>
    <t>4008158010335</t>
  </si>
  <si>
    <t>BE-TG50S14</t>
  </si>
  <si>
    <t>TG50S14 Струбцина из ковкого чугуна 500/140, усилие: 6 кН, с деревянной рукояткой, полая рейка</t>
  </si>
  <si>
    <t>4008158010601</t>
  </si>
  <si>
    <t>BE-TG60S14</t>
  </si>
  <si>
    <t>TG60S14 Струбцина из ковкого чугуна 600/140, усилие: 6 кН, с деревянной рукояткой, полая рейка</t>
  </si>
  <si>
    <t>4008158010793</t>
  </si>
  <si>
    <t>BE-TG80S14</t>
  </si>
  <si>
    <t>TG80S14 Струбцина из ковкого чугуна 800/140, усилие: 6 кН, с деревянной рукояткой, полая рейка</t>
  </si>
  <si>
    <t>4008158010984</t>
  </si>
  <si>
    <t>BE-TG100S14</t>
  </si>
  <si>
    <t>TG100S14 Струбцина из ковкого чугуна 1000/140, усилие: 6 кН, с деревянной рукояткой, полая рейка</t>
  </si>
  <si>
    <t>4008158008288</t>
  </si>
  <si>
    <t>BE-TG40</t>
  </si>
  <si>
    <t>TG40 Струбцина из ковкого чугуна 400/175, усилие: 6 кН, с деревянной рукояткой, полая рейка</t>
  </si>
  <si>
    <t>4008158009223</t>
  </si>
  <si>
    <t>BE-TG50S17</t>
  </si>
  <si>
    <t>TG50S17 Струбцина из ковкого чугуна 500/175, усилие: 6 кН, с деревянной рукояткой, полая рейка</t>
  </si>
  <si>
    <t>4008158010625</t>
  </si>
  <si>
    <t>BE-TG60S17</t>
  </si>
  <si>
    <t>TG60S17 Струбцина из ковкого чугуна 600/175, усилие: 6 кН, с деревянной рукояткой, полая рейка</t>
  </si>
  <si>
    <t>4008158010816</t>
  </si>
  <si>
    <t>BE-TG80S17</t>
  </si>
  <si>
    <t>TG80S17 Струбцина из ковкого чугуна 800/175, усилие: 6 кН, с деревянной рукояткой, полая рейка</t>
  </si>
  <si>
    <t>4008158011004</t>
  </si>
  <si>
    <t>BE-TG100S17</t>
  </si>
  <si>
    <t>TG100S17 Струбцина из ковкого чугуна 1000/175, усилие: 6 кН, с деревянной рукояткой, полая рейка</t>
  </si>
  <si>
    <t>4008158008301</t>
  </si>
  <si>
    <t>TGK Струбцины чугунные, усилие: 7 кН, c деревянной рукояткой, для повышенных нагрузок</t>
  </si>
  <si>
    <t>BE-TGK40</t>
  </si>
  <si>
    <t>TGK40 Струбцина из ковкого чугуна 400/120, усилие: 7 кН, c деревянной рукояткой, для повышенных нагрузок, полая рейка</t>
  </si>
  <si>
    <t>4008158011400</t>
  </si>
  <si>
    <t>BE-TGK50</t>
  </si>
  <si>
    <t>TGK50 Струбцина из ковкого чугуна 500/120, усилие: 7 кН, c деревянной рукояткой, для повышенных нагрузок, полая рейка</t>
  </si>
  <si>
    <t>4008158011448</t>
  </si>
  <si>
    <t>BE-TGK60</t>
  </si>
  <si>
    <t>TGK60 Струбцина из ковкого чугуна 600/120, усилие: 7 кН, c деревянной рукояткой, для повышенных нагрузок, полая рейка</t>
  </si>
  <si>
    <t>4008158011479</t>
  </si>
  <si>
    <t>BE-TGK80</t>
  </si>
  <si>
    <t>TGK80 Струбцина из ковкого чугуна 800/120, усилие: 7 кН, c деревянной рукояткой, для повышенных нагрузок, полая рейка</t>
  </si>
  <si>
    <t>4008158011509</t>
  </si>
  <si>
    <t>BE-TGK100</t>
  </si>
  <si>
    <t>TGK100 Струбцина из ковкого чугуна TGK 1000/120, усилие: 7 кН, c деревянной рукояткой, для повышенных нагрузок, полая рейка</t>
  </si>
  <si>
    <t>4008158011134</t>
  </si>
  <si>
    <t>BE-TGK125</t>
  </si>
  <si>
    <t>TGK125 Струбцина из ковкого чугуна 1250/120, усилие: 7 кН, c деревянной рукояткой, для повышенных нагрузок, полая рейка</t>
  </si>
  <si>
    <t>4008158011165</t>
  </si>
  <si>
    <t>BE-TGK150</t>
  </si>
  <si>
    <t>TGK150 Струбцина из ковкого чугуна 1500/120, усилие: 7 кН, c деревянной рукояткой, для повышенных нагрузок, полая рейка</t>
  </si>
  <si>
    <t>4008158011196</t>
  </si>
  <si>
    <t>BE-TGK200</t>
  </si>
  <si>
    <t>TGK200 Струбцина из ковкого чугуна 2000/120, усилие: 7 кН, c деревянной рукояткой, для повышенных нагрузок, полая рейка</t>
  </si>
  <si>
    <t>4008158011257</t>
  </si>
  <si>
    <t>BE-TGK250</t>
  </si>
  <si>
    <t>TGK250 Струбцина из ковкого чугуна 2500/120, усилие: 7 кН, c деревянной рукояткой, для повышенных нагрузок, полая рейка</t>
  </si>
  <si>
    <t>4008158011318</t>
  </si>
  <si>
    <t>BE-TGK300</t>
  </si>
  <si>
    <t>TGK300 Струбцина из ковкого чугуна 3000/120, усилие: 7 кН, c деревянной рукояткой, для повышенных нагрузок, полая рейка</t>
  </si>
  <si>
    <t>4008158011349</t>
  </si>
  <si>
    <t>TG-K Струбцины чугунные, усилие: 6 кН, с Т-образной рукояткой</t>
  </si>
  <si>
    <t>BE-TG16K</t>
  </si>
  <si>
    <t>TG16K Струбцина из ковкого чугуна 160/80, усилие: 6 кН, с Т-образной рукояткой, полая рейка</t>
  </si>
  <si>
    <t>4008158008691</t>
  </si>
  <si>
    <t>BE-TG20K</t>
  </si>
  <si>
    <t>TG20K Струбцина из ковкого чугуна 200/100, усилие: 6 кН, с Т-образной рукояткой, полая рейка</t>
  </si>
  <si>
    <t>4008158008752</t>
  </si>
  <si>
    <t>BE-TG25K</t>
  </si>
  <si>
    <t>TG25K Струбцина из ковкого чугуна 250/120, усилие: 6 кН, с Т-образной рукояткой, полая рейка</t>
  </si>
  <si>
    <t>4008158008813</t>
  </si>
  <si>
    <t>BE-TG30S12K</t>
  </si>
  <si>
    <t>TG30S12K Струбцина из ковкого чугуна 300/120, усилие: 6 кН, с Т-образной рукояткой, полая рейка</t>
  </si>
  <si>
    <t>4008158025032</t>
  </si>
  <si>
    <t>BE-TG40S12K</t>
  </si>
  <si>
    <t>TG40S12K Струбцина из ковкого чугуна 400/120, усилие: 6 кН, с Т-образной рукояткой, полая рейка</t>
  </si>
  <si>
    <t>4008158025049</t>
  </si>
  <si>
    <t>BE-TG30K</t>
  </si>
  <si>
    <t>TG30K Струбцина из ковкого чугуна 300/140, усилие: 6 кН, с Т-образной рукояткой, полая рейка</t>
  </si>
  <si>
    <t>4008158008929</t>
  </si>
  <si>
    <t>BE-TG40K</t>
  </si>
  <si>
    <t>TG40K Струбцина из ковкого чугуна 400/175, усилие: 6 кН, с Т-образной рукояткой, полая рейка</t>
  </si>
  <si>
    <t>4008158009278</t>
  </si>
  <si>
    <t>TGK-K Струбцины чугунные, усилие: 7 кН, с Т-образной рукояткой, для повышенных нагрузок</t>
  </si>
  <si>
    <t>BE-TGK50K</t>
  </si>
  <si>
    <t>СНЯТ С ПРОИЗВОДСТВА</t>
  </si>
  <si>
    <t>TGK50K Струбцина из ковкого чугуна 500/120, усилие: 7 кН, с Т-образной рукояткой, для повышенных нагрузок, полая рейка</t>
  </si>
  <si>
    <t>4008158011462</t>
  </si>
  <si>
    <t>BE-TGK100K</t>
  </si>
  <si>
    <t>TGK100K Струбцина из ковкого чугуна 1000/120, усилие: 7 кН, с Т-образной рукояткой, для повышенных нагрузок, полая рейка</t>
  </si>
  <si>
    <t>4008158011158</t>
  </si>
  <si>
    <t>BE-TGK150K</t>
  </si>
  <si>
    <t>TGK150K Струбцина из ковкого чугуна 1500/120, усилие: 7 кН, с Т-образной рукояткой, для повышенных нагрузок, полая рейка</t>
  </si>
  <si>
    <t>4008158011219</t>
  </si>
  <si>
    <t>BE-TGK200K</t>
  </si>
  <si>
    <t>TGK200K Струбцина из ковкого чугуна 2000/120, усилие: 7 кН, с Т-образной рукояткой, для повышенных нагрузок, полая рейка</t>
  </si>
  <si>
    <t>4008158011271</t>
  </si>
  <si>
    <t>BE-TGK250K</t>
  </si>
  <si>
    <t>TGK250K Струбцина из ковкого чугуна 2500/120, усилие: 7 кН, с Т-образной рукояткой, для повышенных нагрузок, полая рейка</t>
  </si>
  <si>
    <t>4008158011332</t>
  </si>
  <si>
    <t>BE-TGK300K</t>
  </si>
  <si>
    <t>TGK300K Струбцина из ковкого чугуна 3000/120, усилие: 7 кН, с Т-образной рукояткой, для повышенных нагрузок, полая рейка</t>
  </si>
  <si>
    <t>4008158011363</t>
  </si>
  <si>
    <t>TPN-BE-2K Струбцины чугунные, усилие: 5.5 кН, с 2-компонентной рукояткой</t>
  </si>
  <si>
    <t>BE-TPN16BE-2K</t>
  </si>
  <si>
    <t>TPN16BE-2K Струбцина из ковкого чугуна 160/80, усилие: 5.5 кН, с 2-компонентной рукояткой, полая рейка</t>
  </si>
  <si>
    <t>4008158031088</t>
  </si>
  <si>
    <t>BE-TPN20BE-2K</t>
  </si>
  <si>
    <t>TPN20BE-2K Струбцина из ковкого чугуна 200/100, усилие: 5.5 кН, с 2-компонентной рукояткой, полая рейка</t>
  </si>
  <si>
    <t>4008158031095</t>
  </si>
  <si>
    <t>BE-TPN25BE-2K</t>
  </si>
  <si>
    <t>TPN25BE-2K Струбцина из ковкого чугуна 250/120, усилие: 5.5 кН, с 2-компонентной рукояткой, полая рейка</t>
  </si>
  <si>
    <t>4008158030456</t>
  </si>
  <si>
    <t>BE-TPN40S12BE-2K</t>
  </si>
  <si>
    <t>TPN40S12BE-2K Струбцина из ковкого чугуна 400/120, усилие: 5.5 кН, с 2-компонентной рукояткой, полая рейка</t>
  </si>
  <si>
    <t>4008158031118</t>
  </si>
  <si>
    <t>BE-TPN50S12BE-2K</t>
  </si>
  <si>
    <t>TPN50S12BE-2K Струбцина из ковкого чугуна 500/120, усилие: 5.5 кН, с 2-компонентной рукояткой, полая рейка</t>
  </si>
  <si>
    <t>4008158031125</t>
  </si>
  <si>
    <t>BE-TPN60S12BE-2K</t>
  </si>
  <si>
    <t>TPN60S12BE-2K Струбцина из ковкого чугуна 600/120, усилие: 5.5 кН, с 2-компонентной рукояткой, полая рейка</t>
  </si>
  <si>
    <t>4008158031132</t>
  </si>
  <si>
    <t>BE-TPN80S12BE-2K</t>
  </si>
  <si>
    <t>TPN80S12BE-2K Струбцина из ковкого чугуна 800/120, усилие: 5.5 кН, с 2-компонентной рукояткой, полая рейка</t>
  </si>
  <si>
    <t>4008158031149</t>
  </si>
  <si>
    <t>BE-TP100S12BE-2K</t>
  </si>
  <si>
    <t>TP100S12BE-2K Струбцина из ковкого чугуна 1000/120, усилие: 5.5 кН, с 2-компонентной рукояткой, полая рейка</t>
  </si>
  <si>
    <t>4008158031156</t>
  </si>
  <si>
    <t>BE-TPN30BE-2K</t>
  </si>
  <si>
    <t>TPN30BE-2K Струбцина из ковкого чугуна 300/140, усилие: 5.5 кН, с 2-компонентной рукояткой, полая рейка</t>
  </si>
  <si>
    <t>4008158030524</t>
  </si>
  <si>
    <t>BE-TPN40BE-2K</t>
  </si>
  <si>
    <t>TPN40BE-2K Струбцина из ковкого чугуна 400/175, усилие: 5.5 кН, с 2-компонентной рукояткой, полая рейка</t>
  </si>
  <si>
    <t>4008158030579</t>
  </si>
  <si>
    <t>TPN-BE Струбцины чугунные, усилие: 5.5 кН, с деревянной рукояткой</t>
  </si>
  <si>
    <t>BE-TPN10BE</t>
  </si>
  <si>
    <t>TPN10BE Струбцина из ковкого чугуна 100/50, усилие: 5.5 кН, с деревянной рукояткой, полая рейка</t>
  </si>
  <si>
    <t>4008158015484</t>
  </si>
  <si>
    <t>BE-TPN15B5BE</t>
  </si>
  <si>
    <t>TPN15B5BE Струбцина из ковкого чугуна 150/50, усилие: 5.5 кН, с деревянной рукояткой, полая рейка</t>
  </si>
  <si>
    <t>4008158015545</t>
  </si>
  <si>
    <t>BE-TPN20B5BE</t>
  </si>
  <si>
    <t>TPN20B5BE Струбцина из ковкого чугуна 200/50, усилие: 5.5 кН, с деревянной рукояткой, полая рейка</t>
  </si>
  <si>
    <t>4008158015606</t>
  </si>
  <si>
    <t>BE-TPN12BE</t>
  </si>
  <si>
    <t>TPN12BE Струбцина из ковкого чугуна 120/60, усилие: 5.5 кН, с деревянной рукояткой, полая рейка</t>
  </si>
  <si>
    <t>4008158015521</t>
  </si>
  <si>
    <t>BE-TPN20B6BE</t>
  </si>
  <si>
    <t>TPN20B6BE Струбцина из ковкого чугуна 200/60, усилие: 5.5 кН, с деревянной рукояткой, полая рейка</t>
  </si>
  <si>
    <t>4008158015637</t>
  </si>
  <si>
    <t>BE-TPN16BE</t>
  </si>
  <si>
    <t>TPN16BE Струбцина из ковкого чугуна 160/80, усилие: 5.5 кН, с деревянной рукояткой, полая рейка</t>
  </si>
  <si>
    <t>4008158015576</t>
  </si>
  <si>
    <t>BE-TPN20B8BE</t>
  </si>
  <si>
    <t>TPN20B8BE Струбцина из ковкого чугуна 200/80, усилие: 5.5 кН, с деревянной рукояткой, полая рейка</t>
  </si>
  <si>
    <t>4008158015651</t>
  </si>
  <si>
    <t>BE-TPN25B8BE</t>
  </si>
  <si>
    <t>TPN25B8BE Струбцина из ковкого чугуна 250/80, усилие: 5.5 кН, с деревянной рукояткой, полая рейка</t>
  </si>
  <si>
    <t>4008158015736</t>
  </si>
  <si>
    <t>BE-TPN30B8BE</t>
  </si>
  <si>
    <t>TPN30B8BE Струбцина из ковкого чугуна 300/80, усилие: 5.5 кН, с деревянной рукояткой, полая рейка</t>
  </si>
  <si>
    <t>4008158015866</t>
  </si>
  <si>
    <t>BE-TPN20BE</t>
  </si>
  <si>
    <t>TPN20BE Струбцина из ковкого чугуна 200/100, усилие: 5.5 кН, с деревянной рукояткой, полая рейка</t>
  </si>
  <si>
    <t>4008158015682</t>
  </si>
  <si>
    <t>BE-TPN25S10BE</t>
  </si>
  <si>
    <t>TPN25S10BE Струбцина из ковкого чугуна 250/100, усилие: 5.5 кН, с деревянной рукояткой, полая рейка</t>
  </si>
  <si>
    <t>4008158015781</t>
  </si>
  <si>
    <t>BE-TPN30S10BE</t>
  </si>
  <si>
    <t>TPN30S10BE Струбцина из ковкого чугуна 300/100, усилие: 5.5 кН, с деревянной рукояткой, полая рейка</t>
  </si>
  <si>
    <t>4008158015910</t>
  </si>
  <si>
    <t>BE-TPN40S10BE</t>
  </si>
  <si>
    <t>TPN40S10BE Струбцина из ковкого чугуна 400/100, усилие: 5.5 кН, с деревянной рукояткой, полая рейка</t>
  </si>
  <si>
    <t>4008158016054</t>
  </si>
  <si>
    <t>BE-TPN25BE</t>
  </si>
  <si>
    <t>TPN25BE Струбцина из ковкого чугуна 250/120, усилие: 5.5 кН, с деревянной рукояткой, полая рейка</t>
  </si>
  <si>
    <t>4008158015767</t>
  </si>
  <si>
    <t>BE-TPN30S12BE</t>
  </si>
  <si>
    <t>TPN30S12BE Струбцина из ковкого чугуна 300/120, усилие: 5.5 кН, с деревянной рукояткой, полая рейка</t>
  </si>
  <si>
    <t>4008158015934</t>
  </si>
  <si>
    <t>BE-TPN40S12BE</t>
  </si>
  <si>
    <t>TPN40S12BE Струбцина из ковкого чугуна 400/120, усилие: 5.5 кН, с деревянной рукояткой, полая рейка</t>
  </si>
  <si>
    <t>4008158016078</t>
  </si>
  <si>
    <t>BE-TPN50S12BE</t>
  </si>
  <si>
    <t>TPN50S12BE Струбцина из ковкого чугуна 500/120, усилие: 5.5 кН, с деревянной рукояткой, полая рейка</t>
  </si>
  <si>
    <t>4008158016160</t>
  </si>
  <si>
    <t>BE-TPN60S10BE</t>
  </si>
  <si>
    <t>TPN60S12BE Струбцина из ковкого чугуна 600/100, усилие: 5.5 кН, с деревянной рукояткой, полая рейка</t>
  </si>
  <si>
    <t>BE-TPN60S12BE</t>
  </si>
  <si>
    <t>TPN60S12BE Струбцина из ковкого чугуна 600/120, усилие: 5.5 кН, с деревянной рукояткой, полая рейка</t>
  </si>
  <si>
    <t>4008158016252</t>
  </si>
  <si>
    <t>BE-TPN80S12BE</t>
  </si>
  <si>
    <t>TPN80S12BE Струбцина из ковкого чугуна 800/120, усилие: 5.5 кН, с деревянной рукояткой, полая рейка</t>
  </si>
  <si>
    <t>4008158016320</t>
  </si>
  <si>
    <t>BE-TP100S12BE</t>
  </si>
  <si>
    <t>TP100S12BE Струбцина из ковкого чугуна 1000/120, усилие: 5.5 кН, с деревянной рукояткой, полая рейка</t>
  </si>
  <si>
    <t>4008158015453</t>
  </si>
  <si>
    <t>BE-TP100S17BE</t>
  </si>
  <si>
    <t>TP100S12BE Струбцина из ковкого чугуна 1000/175, усилие: 5.5 кН, с деревянной рукояткой, полая рейка</t>
  </si>
  <si>
    <t>4008158015477</t>
  </si>
  <si>
    <t>BE-TP125S12BE</t>
  </si>
  <si>
    <t>TP125S12BE Струбцина из ковкого чугуна 1250/120, усилие: 5.5 кН, с деревянной рукояткой, полая рейка</t>
  </si>
  <si>
    <t>4008158018591</t>
  </si>
  <si>
    <t>BE-TP150S12BE</t>
  </si>
  <si>
    <t>TP150S12BE Струбцина из ковкого чугуна 1500/120, усилие: 5.5 кН, с деревянной рукояткой, полая рейка</t>
  </si>
  <si>
    <t>4008158023199</t>
  </si>
  <si>
    <t>BE-TPN30BE</t>
  </si>
  <si>
    <t>TPN30BE Струбцина из ковкого чугуна 300/140, усилие: 5.5 кН, с деревянной рукояткой, полая рейка</t>
  </si>
  <si>
    <t>4008158015897</t>
  </si>
  <si>
    <t>BE-TPN40S14BE</t>
  </si>
  <si>
    <t>TPN40S14BE Струбцина из ковкого чугуна 400/140, усилие: 5.5 кН, с деревянной рукояткой, полая рейка</t>
  </si>
  <si>
    <t>4008158016108</t>
  </si>
  <si>
    <t>BE-TPN50S14BE</t>
  </si>
  <si>
    <t>TPN50S14BE Струбцина из ковкого чугуна 500/140, усилие: 5.5 кН, с деревянной рукояткой, полая рейка</t>
  </si>
  <si>
    <t>4008158016184</t>
  </si>
  <si>
    <t>BE-TPN60S14BE</t>
  </si>
  <si>
    <t>TPN60S14BE Струбцина из ковкого чугуна 600/140, усилие: 5.5 кН, с деревянной рукояткой, полая рейка</t>
  </si>
  <si>
    <t>4008158016276</t>
  </si>
  <si>
    <t>BE-TPN80S14BE</t>
  </si>
  <si>
    <t>TPN80S14BE Струбцина из ковкого чугуна 800/140, усилие: 5.5 кН, с деревянной рукояткой, полая рейка</t>
  </si>
  <si>
    <t>4008158016344</t>
  </si>
  <si>
    <t>BE-TP100S14BE</t>
  </si>
  <si>
    <t>TP100S14BE Струбцина из ковкого чугуна 1000/140, усилие: 5.5 кН, с деревянной рукояткой, полая рейка</t>
  </si>
  <si>
    <t>4008158015460</t>
  </si>
  <si>
    <t>BE-TP150S14BE</t>
  </si>
  <si>
    <t>TP150S14BE Струбцина из ковкого чугуна 1500/140, усилие: 5.5 кН, с деревянной рукояткой, полая рейка</t>
  </si>
  <si>
    <t>4008158023168</t>
  </si>
  <si>
    <t>BE-TP200S14BE</t>
  </si>
  <si>
    <t>TP200S14BE Струбцина из ковкого чугуна 2000/140, усилие: 5.5 кН, с деревянной рукояткой, полая рейка</t>
  </si>
  <si>
    <t>BE-TPN40BE</t>
  </si>
  <si>
    <t>TPN40BE Струбцина из ковкого чугуна 400/175, усилие: 5.5 кН, с деревянной рукояткой, полая рейка</t>
  </si>
  <si>
    <t>4008158016030</t>
  </si>
  <si>
    <t>BE-TPN60S17BE</t>
  </si>
  <si>
    <t>TPN60S17BE Струбцина из ковкого чугуна 600/175, усилие: 5.5 кН, с деревянной рукояткой, полая рейка</t>
  </si>
  <si>
    <t>4008158016306</t>
  </si>
  <si>
    <t>BE-TPN80S17BE</t>
  </si>
  <si>
    <t>TPN80S17BE Струбцина из ковкого чугуна 800/175, усилие: 5.5 кН, с деревянной рукояткой, полая рейка</t>
  </si>
  <si>
    <t>4008158016368</t>
  </si>
  <si>
    <t>TKPN-BE Струбцины чугунные, усилие: 6.5 кН, c деревянной рукояткой, для повышенных нагрузок</t>
  </si>
  <si>
    <t>BE-TKPN60BE</t>
  </si>
  <si>
    <t>TKPN60BE Струбцина из ковкого чугуна 600/120, усилие: 6.5 кН, c деревянной рукояткой, для повышенных нагрузок, полая рейка</t>
  </si>
  <si>
    <t>4008158015378</t>
  </si>
  <si>
    <t>BE-TKPN80BE</t>
  </si>
  <si>
    <t>TKPN80BE Струбцина из ковкого чугуна 800/120, усилие: 6.5 кН, c деревянной рукояткой, для повышенных нагрузок, полая рейка</t>
  </si>
  <si>
    <t>4008158015385</t>
  </si>
  <si>
    <t>BE-TKPN100BE</t>
  </si>
  <si>
    <t>TKPN100BE Струбцина из ковкого чугуна 1000/120, усилие: 6.5 кН, c деревянной рукояткой, для повышенных нагрузок, полая рейка</t>
  </si>
  <si>
    <t>4008158015262</t>
  </si>
  <si>
    <t>BE-TKPN125BE</t>
  </si>
  <si>
    <t>TKPN125BE Струбцина из ковкого чугуна 1250/120, усилие: 6.5 кН, c деревянной рукояткой, для повышенных нагрузок, полая рейка</t>
  </si>
  <si>
    <t>4008158015279</t>
  </si>
  <si>
    <t>BE-TKPN150BE</t>
  </si>
  <si>
    <t>TKPN150BE Струбцина из ковкого чугуна 1500/120, усилие: 6.5 кН, c деревянной рукояткой, для повышенных нагрузок, полая рейка</t>
  </si>
  <si>
    <t>4008158015286</t>
  </si>
  <si>
    <t>BE-TKPN200BE</t>
  </si>
  <si>
    <t>TKPN200BE Струбцина из ковкого чугуна 2000/120, усилие: 6.5 кН, c деревянной рукояткой, для повышенных нагрузок, полая рейка</t>
  </si>
  <si>
    <t>4008158015309</t>
  </si>
  <si>
    <t>TGRC Струбцины чугунные, усилие: 5.5 кН, с деревянной рукояткой</t>
  </si>
  <si>
    <t>BE-TGRC10</t>
  </si>
  <si>
    <t>TGRC10 Струбцина из ковкого чугуна 100/50, усилие: 5.5 кН, с деревянной рукояткой, сплошная рейка</t>
  </si>
  <si>
    <t>4008158012902</t>
  </si>
  <si>
    <t>BE-TGRC15B5</t>
  </si>
  <si>
    <t>TGRC15B5 Струбцина из ковкого чугуна 150/50, усилие: 5.5 кН, с деревянной рукояткой, сплошная рейка</t>
  </si>
  <si>
    <t>4008158013046</t>
  </si>
  <si>
    <t>BE-TGRC20B5</t>
  </si>
  <si>
    <t>TGRC20B5 Струбцина из ковкого чугуна 200/50, усилие: 5.5 кН, с деревянной рукояткой, сплошная рейка</t>
  </si>
  <si>
    <t>4008158013176</t>
  </si>
  <si>
    <t>BE-TGRC12</t>
  </si>
  <si>
    <t>TGRC12 Струбцина из ковкого чугуна 120/60, усилие: 5.5 кН, с деревянной рукояткой, сплошная рейка</t>
  </si>
  <si>
    <t>4008158012995</t>
  </si>
  <si>
    <t>BE-TGRC20B6</t>
  </si>
  <si>
    <t>TGRC20B6 Струбцина из ковкого чугуна 200/60, усилие: 5.5 кН, с деревянной рукояткой, сплошная рейка</t>
  </si>
  <si>
    <t>4008158013206</t>
  </si>
  <si>
    <t>BE-TGRC30B6</t>
  </si>
  <si>
    <t>TGRC30B6 Струбцина из ковкого чугуна 300/60, усилие: 5.5 кН, с деревянной рукояткой, сплошная рейка</t>
  </si>
  <si>
    <t>4008158013541</t>
  </si>
  <si>
    <t>BE-TGRC16</t>
  </si>
  <si>
    <t>TGRC16 Струбцина из ковкого чугуна 160/80, усилие: 5.5 кН, с деревянной рукояткой, сплошная рейка</t>
  </si>
  <si>
    <t>4008158013084</t>
  </si>
  <si>
    <t>BE-TGRC20B8</t>
  </si>
  <si>
    <t>TGRC20B8 Струбцина из ковкого чугуна 200/80, усилие: 5.5 кН, с деревянной рукояткой, сплошная рейка</t>
  </si>
  <si>
    <t>4008158013244</t>
  </si>
  <si>
    <t>BE-TGRC25B8</t>
  </si>
  <si>
    <t>TGRC25B8 Струбцина из ковкого чугуна 250/80, усилие: 5.5 кН, с деревянной рукояткой, сплошная рейка</t>
  </si>
  <si>
    <t>4008158013398</t>
  </si>
  <si>
    <t>BE-TGRC30B8</t>
  </si>
  <si>
    <t>TGRC30B8 Струбцина из ковкого чугуна 300/80, усилие: 5.5 кН, с деревянной рукояткой, сплошная рейка</t>
  </si>
  <si>
    <t>4008158013572</t>
  </si>
  <si>
    <t>BE-TGRC25S10</t>
  </si>
  <si>
    <t>TGRC25S10 Струбцина из ковкого чугуна 250/100, усилие: 5.5 кН, с деревянной рукояткой, сплошная рейка</t>
  </si>
  <si>
    <t>4008158013442</t>
  </si>
  <si>
    <t>BE-TGRC30S10</t>
  </si>
  <si>
    <t>TGRC30S10 Струбцина из ковкого чугуна 300/100, усилие: 5.5 кН, с деревянной рукояткой, сплошная рейка</t>
  </si>
  <si>
    <t>4008158013626</t>
  </si>
  <si>
    <t>BE-TGRC40S10</t>
  </si>
  <si>
    <t>TGRC40S10 Струбцина из ковкого чугуна 400/100, усилие: 5.5 кН, с деревянной рукояткой, сплошная рейка</t>
  </si>
  <si>
    <t>4008158013848</t>
  </si>
  <si>
    <t>BE-TGRC25</t>
  </si>
  <si>
    <t>TGRC25 Струбцина из ковкого чугуна 250/120, усилие: 5.5 кН, с деревянной рукояткой, сплошная рейка</t>
  </si>
  <si>
    <t>4008158013350</t>
  </si>
  <si>
    <t>BE-TGRC30S12</t>
  </si>
  <si>
    <t>TGRC30S12 Струбцина из ковкого чугуна 300/120, усилие: 5.5 кН, с деревянной рукояткой, сплошная рейка</t>
  </si>
  <si>
    <t>4008158013657</t>
  </si>
  <si>
    <t>BE-TGRC40S12</t>
  </si>
  <si>
    <t>TGRC40S12 Струбцина из ковкого чугуна 400/120, усилие: 5.5 кН, с деревянной рукояткой, сплошная рейка</t>
  </si>
  <si>
    <t>4008158013886</t>
  </si>
  <si>
    <t>BE-TGRC50S12</t>
  </si>
  <si>
    <t>TGRC50S12 Струбцина из ковкого чугуна 500/120, усилие: 5.5 кН, с деревянной рукояткой, сплошная рейка</t>
  </si>
  <si>
    <t>4008158014050</t>
  </si>
  <si>
    <t>BE-TGRC60S12</t>
  </si>
  <si>
    <t>TGRC60S12 Струбцина из ковкого чугуна 600/120, усилие: 5.5 кН, с деревянной рукояткой, сплошная рейка</t>
  </si>
  <si>
    <t>4008158014197</t>
  </si>
  <si>
    <t>BE-TGRC80S12</t>
  </si>
  <si>
    <t>TGRC80S12 Струбцина из ковкого чугуна 800/120, усилие: 5.5 кН, с деревянной рукояткой, сплошная рейка</t>
  </si>
  <si>
    <t>4008158014333</t>
  </si>
  <si>
    <t>BE-TGRC100S12</t>
  </si>
  <si>
    <t>TGRC100S12 Струбцина из ковкого чугуна 1000/120, усилие: 5.5 кН, с деревянной рукояткой, сплошная рейка</t>
  </si>
  <si>
    <t>4008158012926</t>
  </si>
  <si>
    <t>BE-TGRC30</t>
  </si>
  <si>
    <t>TGRC30 Струбцина из ковкого чугуна 300/140, усилие: 5.5 кН, с деревянной рукояткой, сплошная рейка</t>
  </si>
  <si>
    <t>4008158013497</t>
  </si>
  <si>
    <t>BE-TGRC40S14</t>
  </si>
  <si>
    <t>TGRC40S14 Струбцина из ковкого чугуна 400/140, усилие: 5.5 кН, с деревянной рукояткой, сплошная рейка</t>
  </si>
  <si>
    <t>4008158013916</t>
  </si>
  <si>
    <t>BE-TGRC50S14</t>
  </si>
  <si>
    <t>TGRC50S14 Струбцина из ковкого чугуна 500/140, усилие: 5.5 кН, с деревянной рукояткой, сплошная рейка</t>
  </si>
  <si>
    <t>4008158014098</t>
  </si>
  <si>
    <t>BE-TGRC60S14</t>
  </si>
  <si>
    <t>TGRC60S14 Струбцина из ковкого чугуна 600/140, усилие: 5.5 кН, с деревянной рукояткой, сплошная рейка</t>
  </si>
  <si>
    <t>4008158014234</t>
  </si>
  <si>
    <t>BE-TGRC80S14</t>
  </si>
  <si>
    <t>TGRC80S14 Струбцина из ковкого чугуна 800/140, усилие: 5.5 кН, с деревянной рукояткой, сплошная рейка</t>
  </si>
  <si>
    <t>4008158014371</t>
  </si>
  <si>
    <t>BE-TGRC100S14</t>
  </si>
  <si>
    <t>TGRC100S14 Струбцина из ковкого чугуна 1000/140, усилие: 5.5 кН, с деревянной рукояткой, сплошная рейка</t>
  </si>
  <si>
    <t>4008158012933</t>
  </si>
  <si>
    <t>BE-TGRC150S14</t>
  </si>
  <si>
    <t>TGRC150S14 Струбцина из ковкого чугуна 1500/140, усилие: 5.5 кН, с деревянной рукояткой, сплошная рейка</t>
  </si>
  <si>
    <t>4008158025131</t>
  </si>
  <si>
    <t>BE-TGRC40</t>
  </si>
  <si>
    <t>TGRC40 Струбцина из ковкого чугуна 400/175, усилие: 5.5 кН, с деревянной рукояткой, сплошная рейка</t>
  </si>
  <si>
    <t>4008158013763</t>
  </si>
  <si>
    <t>BE-TGRC50S17</t>
  </si>
  <si>
    <t>TGRC50S17 Струбцина из ковкого чугуна 500/175, усилие: 5.5 кН, с деревянной рукояткой, сплошная рейка</t>
  </si>
  <si>
    <t>4008158014128</t>
  </si>
  <si>
    <t>BE-TGRC60S17</t>
  </si>
  <si>
    <t>TGRC60S17 Струбцина из ковкого чугуна 600/175, усилие: 5.5 кН, с деревянной рукояткой, сплошная рейка</t>
  </si>
  <si>
    <t>4008158014265</t>
  </si>
  <si>
    <t>BE-TGRC80S17</t>
  </si>
  <si>
    <t>TGRC80S17 Струбцина из ковкого чугуна 800/175, усилие: 5.5 кН, с деревянной рукояткой, сплошная рейка</t>
  </si>
  <si>
    <t>4008158014401</t>
  </si>
  <si>
    <t>BE-TGRC100S17</t>
  </si>
  <si>
    <t>TGRC100S17 Струбцина из ковкого чугуна 1000/175, усилие: 5.5 кН, с деревянной рукояткой, сплошная рейка</t>
  </si>
  <si>
    <t>4008158012940</t>
  </si>
  <si>
    <t>TGKR Струбцины чугунные, усилие: 6.5 кН, с деревянной рукояткой, для повышенных нагрузок</t>
  </si>
  <si>
    <t>BE-TGKR50</t>
  </si>
  <si>
    <t>TGKR50 Струбцина из ковкого чугуна 500/120, усилие: 6.5 кН, с деревянной рукояткой, для повышенных нагрузок, сплошная рейка</t>
  </si>
  <si>
    <t>4008158011752</t>
  </si>
  <si>
    <t>BE-TGKR60</t>
  </si>
  <si>
    <t>TGKR60 Струбцина из ковкого чугуна 600/120, усилие: 6.5 кН, с деревянной рукояткой, для повышенных нагрузок, сплошная рейка</t>
  </si>
  <si>
    <t>4008158011790</t>
  </si>
  <si>
    <t>BE-TGKR80</t>
  </si>
  <si>
    <t>TGKR80 Струбцина из ковкого чугуна 800/120, усилие: 6.5 кН, с деревянной рукояткой, для повышенных нагрузок, сплошная рейка</t>
  </si>
  <si>
    <t>4008158011820</t>
  </si>
  <si>
    <t>BE-TGKR100</t>
  </si>
  <si>
    <t>TGKR100 Струбцина из ковкого чугуна 1000/120, усилие: 6.5 кН, с деревянной рукояткой, для повышенных нагрузок, сплошная рейка</t>
  </si>
  <si>
    <t>4008158011530</t>
  </si>
  <si>
    <t>BE-TGKR125</t>
  </si>
  <si>
    <t>TGKR125 Струбцина из ковкого чугуна 1250/120, усилие: 6.5 кН, с деревянной рукояткой, для повышенных нагрузок, сплошная рейка</t>
  </si>
  <si>
    <t>4008158011578</t>
  </si>
  <si>
    <t>BE-TGKR150</t>
  </si>
  <si>
    <t>TGKR150 Струбцина из ковкого чугуна 1500/120, усилие: 6.5 кН, с деревянной рукояткой, для повышенных нагрузок, сплошная рейка</t>
  </si>
  <si>
    <t>4008158011608</t>
  </si>
  <si>
    <t>BE-TGKR200</t>
  </si>
  <si>
    <t>TGKR200 Струбцина из ковкого чугуна 2000/120, усилие: 6.5 кН, с деревянной рукояткой, для повышенных нагрузок, сплошная рейка</t>
  </si>
  <si>
    <t>4008158011660</t>
  </si>
  <si>
    <t>TGNT Струбцины чугунные для глубокого зажима, усилие: 7 кН, с деревянной рукояткой</t>
  </si>
  <si>
    <t>BE-TGN30T20</t>
  </si>
  <si>
    <t>TGN30T20 Струбцина для глубокого зажима 300/200, усилие: 7 кН, с деревянной рукояткой, сплошная рейка</t>
  </si>
  <si>
    <t>4008158012322</t>
  </si>
  <si>
    <t>BE-TGN40T20</t>
  </si>
  <si>
    <t>TGN40T20 Струбцина для глубокого зажима 400/200, усилие: 7 кН, с деревянной рукояткой, сплошная рейка</t>
  </si>
  <si>
    <t>4008158012391</t>
  </si>
  <si>
    <t>BE-TGN60T20</t>
  </si>
  <si>
    <t>TGN60T20 Струбцина для глубокого зажима 600/200, усилие: 7 кН, с деревянной рукояткой, сплошная рейка</t>
  </si>
  <si>
    <t>4008158012636</t>
  </si>
  <si>
    <t>BE-TGN80T20</t>
  </si>
  <si>
    <t>TGN80T20 Струбцина для глубокого зажима 800/200, усилие: 7 кН, с деревянной рукояткой, сплошная рейка</t>
  </si>
  <si>
    <t>4008158012766</t>
  </si>
  <si>
    <t>BE-TGN100T20</t>
  </si>
  <si>
    <t>TGN100T20 Струбцина для глубокого зажима 1000/200, усилие: 7 кН, с деревянной рукояткой, сплошная рейка</t>
  </si>
  <si>
    <t>4008158012216</t>
  </si>
  <si>
    <t>BE-TGN40T25</t>
  </si>
  <si>
    <t>TGN40T25 Струбцина для глубокого зажима 400/250, усилие: 7 кН, с деревянной рукояткой, сплошная рейка</t>
  </si>
  <si>
    <t>4008158012421</t>
  </si>
  <si>
    <t>BE-TGN60T25</t>
  </si>
  <si>
    <t>TGN60T25 Струбцина для глубокого зажима 600/250, усилие: 7 кН, с деревянной рукояткой, сплошная рейка</t>
  </si>
  <si>
    <t>4008158012667</t>
  </si>
  <si>
    <t>BE-TGN80T25</t>
  </si>
  <si>
    <t>TGN80T25 Струбцина для глубокого зажима 800/250, усилие: 7 кН, с деревянной рукояткой, сплошная рейка</t>
  </si>
  <si>
    <t>4008158012797</t>
  </si>
  <si>
    <t>BE-TGN100T25</t>
  </si>
  <si>
    <t>TGN100T25 Струбцина для глубокого зажима 1000/250, усилие: 7 кН, с деревянной рукояткой, сплошная рейка</t>
  </si>
  <si>
    <t>4008158012247</t>
  </si>
  <si>
    <t>BE-TGN40T30</t>
  </si>
  <si>
    <t>TGN40T30 Струбцина для глубокого зажима 400/300, усилие: 7 кН, с деревянной рукояткой, сплошная рейка</t>
  </si>
  <si>
    <t>4008158012469</t>
  </si>
  <si>
    <t>BE-TGN60T30</t>
  </si>
  <si>
    <t>TGN60T30 Струбцина для глубокого зажима 600/300, усилие: 7 кН, с деревянной рукояткой, сплошная рейка</t>
  </si>
  <si>
    <t>4008158012698</t>
  </si>
  <si>
    <t>BE-TGN80T30</t>
  </si>
  <si>
    <t>TGN80T30 Струбцина для глубокого зажима 800/300, усилие: 7 кН, с деревянной рукояткой, сплошная рейка</t>
  </si>
  <si>
    <t>4008158012827</t>
  </si>
  <si>
    <t>BE-TGN100T30</t>
  </si>
  <si>
    <t>TGN100T30 Струбцина для глубокого зажима 1000/300, усилие: 7 кН, с деревянной рукояткой, сплошная рейка</t>
  </si>
  <si>
    <t>4008158012278</t>
  </si>
  <si>
    <t>BE-TGN150T30</t>
  </si>
  <si>
    <t>TGN150T30 Струбцина для глубокого зажима 1500/300, усилие: 7 кН, с деревянной рукояткой, сплошная рейка</t>
  </si>
  <si>
    <t>4008158028781</t>
  </si>
  <si>
    <t>BE-TGN200T30</t>
  </si>
  <si>
    <t>TGN200T30 Струбцина для глубокого зажима 2000/300, усилие: 7 кН, с деревянной рукояткой, сплошная рейка</t>
  </si>
  <si>
    <t>4008158028798</t>
  </si>
  <si>
    <t>BE-TGN250T30</t>
  </si>
  <si>
    <t>TGN250T30 Струбцина для глубокого зажима 2500/300, усилие: 7 кН, с деревянной рукояткой, сплошная рейка</t>
  </si>
  <si>
    <t>4008158028804</t>
  </si>
  <si>
    <t>BE-TGN40T40</t>
  </si>
  <si>
    <t>TGN40T40 Струбцина для глубокого зажима 400/400, усилие: 7 кН, с деревянной рукояткой, сплошная рейка</t>
  </si>
  <si>
    <t>4008158012490</t>
  </si>
  <si>
    <t>BE-TGN60T40</t>
  </si>
  <si>
    <t>TGN60T40 Струбцина для глубокого зажима 600/400, усилие: 7 кН, с деревянной рукояткой, сплошная рейка</t>
  </si>
  <si>
    <t>4008158012728</t>
  </si>
  <si>
    <t>BE-TGN80T40</t>
  </si>
  <si>
    <t>TGN80T40 Струбцина для глубокого зажима 800/400, усилие: 7 кН, с деревянной рукояткой, сплошная рейка</t>
  </si>
  <si>
    <t>4008158012858</t>
  </si>
  <si>
    <t>BE-TGN100T40</t>
  </si>
  <si>
    <t>TGN100T40 Струбцина для глубокого зажима 1000/400, усилие: 7 кН, с деревянной рукояткой, сплошная рейка</t>
  </si>
  <si>
    <t>4008158012308</t>
  </si>
  <si>
    <t>BE-TGN30T50</t>
  </si>
  <si>
    <t>TGN30T50 Струбцина для глубокого зажима 300/500, усилие: 7 кН, с деревянной рукояткой, сплошная рейка</t>
  </si>
  <si>
    <t>4008158012377</t>
  </si>
  <si>
    <t>BE-TGN60T50</t>
  </si>
  <si>
    <t>TGN60T50 Струбцина для глубокого зажима 600/500, усилие: 7 кН, с деревянной рукояткой, сплошная рейка</t>
  </si>
  <si>
    <t>4008158012742</t>
  </si>
  <si>
    <t>BE-TGN80T50</t>
  </si>
  <si>
    <t>TGN80T50 Струбцина для глубокого зажима 800/500, усилие: 7 кН, с деревянной рукояткой, сплошная рейка</t>
  </si>
  <si>
    <t>4008158012872</t>
  </si>
  <si>
    <t>TGNT-K Струбцины чугунные для глубокого зажима, усилие: 7 кН, с Т-образной рукояткой, для повышенных нагрузок</t>
  </si>
  <si>
    <t>BE-TGN30T20K</t>
  </si>
  <si>
    <t>TGN30T20K Струбцина для глубокого зажима 300/200, усилие: 7 кН, с Т-образной рукояткой, для повышенных нагрузок, сплошная рейка</t>
  </si>
  <si>
    <t>4008158012346</t>
  </si>
  <si>
    <t>BE-TGN40T20K</t>
  </si>
  <si>
    <t>TGN40T20K Струбцина для глубокого зажима 400/200, усилие: 7 кН, с Т-образной рукояткой, для повышенных нагрузок, сплошная рейка</t>
  </si>
  <si>
    <t>4008158012414</t>
  </si>
  <si>
    <t>BE-TGN40T25K</t>
  </si>
  <si>
    <t>TGN40T25K Струбцина для глубокого зажима 400/250, усилие: 7 кН, с Т-образной рукояткой, для повышенных нагрузок, сплошная рейка</t>
  </si>
  <si>
    <t>4008158012445</t>
  </si>
  <si>
    <t>BE-TGN60T25K</t>
  </si>
  <si>
    <t>TGN60T25K Струбцина для глубокого зажима 600/250, усилие: 7 кН, с Т-образной рукояткой, для повышенных нагрузок, сплошная рейка</t>
  </si>
  <si>
    <t>4008158012681</t>
  </si>
  <si>
    <t>BE-TGN80T25K</t>
  </si>
  <si>
    <t>TGN80T25K Струбцина для глубокого зажима 800/250, усилие: 7 кН, с Т-образной рукояткой, для повышенных нагрузок, сплошная рейка</t>
  </si>
  <si>
    <t>4008158012810</t>
  </si>
  <si>
    <t>BE-TGN40T30K</t>
  </si>
  <si>
    <t>TGN40T30K Струбцина для глубокого зажима 400/300, усилие: 7 кН, с Т-образной рукояткой, для повышенных нагрузок, сплошная рейка</t>
  </si>
  <si>
    <t>4008158012483</t>
  </si>
  <si>
    <t>BE-TGN60T30K</t>
  </si>
  <si>
    <t>TGN60T30K Струбцина для глубокого зажима 600/300, усилие: 7 кН, с Т-образной рукояткой, для повышенных нагрузок, сплошная рейка</t>
  </si>
  <si>
    <t>4008158012711</t>
  </si>
  <si>
    <t>BE-TGN80T30K</t>
  </si>
  <si>
    <t>TGN80T30K Струбцина для глубокого зажима 800/300, усилие: 7 кН, с Т-образной рукояткой, для повышенных нагрузок, сплошная рейка</t>
  </si>
  <si>
    <t>4008158012841</t>
  </si>
  <si>
    <t>BE-TGN40T40K</t>
  </si>
  <si>
    <t>TGN40T40K Струбцина для глубокого зажима 400/400, усилие: 7 кН, с Т-образной рукояткой, для повышенных нагрузок, сплошная рейка</t>
  </si>
  <si>
    <t>4008158012506</t>
  </si>
  <si>
    <t>BE-TGN60T40K</t>
  </si>
  <si>
    <t>TGN60T40K Струбцина для глубокого зажима 600/400, усилие: 7 кН, с Т-образной рукояткой, для повышенных нагрузок, сплошная рейка</t>
  </si>
  <si>
    <t>4008158012735</t>
  </si>
  <si>
    <t>BE-TGN80T40K</t>
  </si>
  <si>
    <t>TGN80T40K Струбцина для глубокого зажима 800/400, усилие: 7 кН, с Т-образной рукояткой, для повышенных нагрузок, сплошная рейка</t>
  </si>
  <si>
    <t>4008158012865</t>
  </si>
  <si>
    <t>BE-TGN30T50K</t>
  </si>
  <si>
    <t>TGN30T50K Струбцина для глубокого зажима 300/500, усилие: 7 кН, с Т-образной рукояткой, для повышенных нагрузок, сплошная рейка</t>
  </si>
  <si>
    <t>4008158012384</t>
  </si>
  <si>
    <t>BE-TGN60T50K</t>
  </si>
  <si>
    <t>TGN60T50K Струбцина для глубокого зажима 600/500, усилие: 7 кН, с Т-образной рукояткой, для повышенных нагрузок, сплошная рейка</t>
  </si>
  <si>
    <t>4008158012759</t>
  </si>
  <si>
    <t>BE-TGN80T50K</t>
  </si>
  <si>
    <t>TGN80T50K Струбцина для глубокого зажима 800/500, усилие: 7 кН, с Т-образной рукояткой, для повышенных нагрузок, сплошная рейка</t>
  </si>
  <si>
    <t>4008158012889</t>
  </si>
  <si>
    <t>Запчасти для струбцин TG</t>
  </si>
  <si>
    <t>BE-3101391</t>
  </si>
  <si>
    <t>Запчасть: Набор защитных насадок, для TG10 / TG...B5, 2х10 шт, для нижних деталей d 22 мм, верхних деталей шириной 17 мм</t>
  </si>
  <si>
    <t>4008158032726</t>
  </si>
  <si>
    <t>BE-3101392</t>
  </si>
  <si>
    <t>Запчасть: Набор защитных насадок, для TG12 / TG...B6, 2х10 шт, для нижних деталей d 22 мм, для верхних деталей шириной 19 мм</t>
  </si>
  <si>
    <t>4008158032733</t>
  </si>
  <si>
    <t>BE-3101393</t>
  </si>
  <si>
    <t>Запчасть: Комплект защитных колпачков, для TG с глубиной зажима 80 мм</t>
  </si>
  <si>
    <t>4008158032740</t>
  </si>
  <si>
    <t>BE-3101394</t>
  </si>
  <si>
    <t>Запчасть: комплект защитных колпачков, 2 пары, для TG с глубиной зажима 100 мм</t>
  </si>
  <si>
    <t>4008158032757</t>
  </si>
  <si>
    <t>BE-3101395</t>
  </si>
  <si>
    <t>Запчасть: Комплект защитных колпачков, для TG с глубиной зажима 120 мм</t>
  </si>
  <si>
    <t>4008158032764</t>
  </si>
  <si>
    <t>BE-3101396</t>
  </si>
  <si>
    <t>Запчасть: Комплект защитных колпачков, для TG с глубиной зажима 140-175 мм</t>
  </si>
  <si>
    <t>4008158032771</t>
  </si>
  <si>
    <t>Струбцины цельнометаллические</t>
  </si>
  <si>
    <t>GZ-2K Струбцины цельнометаллические, усилие: 6 кН, c 2-компонентной рукояткой</t>
  </si>
  <si>
    <t>BE-GZ10-2K</t>
  </si>
  <si>
    <t>GZ10-2K Струбцина цельнометаллическая 100/60, усилие: 6 кН, c 2-компонентной рукояткой</t>
  </si>
  <si>
    <t>4008158033785</t>
  </si>
  <si>
    <t>BE-GZ12-2K</t>
  </si>
  <si>
    <t>GZ12-2K Струбцина цельнометаллическая 120/60, усилие: 6 кН, c 2-компонентной рукояткой</t>
  </si>
  <si>
    <t>4008158033808</t>
  </si>
  <si>
    <t>BE-GZ16-2K</t>
  </si>
  <si>
    <t>GZ16-2K Струбцина цельнометаллическая 160/80, усилие: 6 кН, c 2-компонентной рукояткой</t>
  </si>
  <si>
    <t>4008158033860</t>
  </si>
  <si>
    <t>BE-GZ40-8-2K</t>
  </si>
  <si>
    <t>GZ40-8-2K Струбцина цельнометаллическая 400/80, усилие: 6 кН, c 2-компонентной рукояткой</t>
  </si>
  <si>
    <t>4008158033907</t>
  </si>
  <si>
    <t>BE-GZ20-2K</t>
  </si>
  <si>
    <t>GZ20-2K Струбцина цельнометаллическая 200/100, усилие: 6 кН, c 2-компонентной рукояткой</t>
  </si>
  <si>
    <t>4008158033921</t>
  </si>
  <si>
    <t>BE-GZ25-2K</t>
  </si>
  <si>
    <t>GZ25-2K Струбцина цельнометаллическая 250/120, усилие: 6 кН, c 2-компонентной рукояткой</t>
  </si>
  <si>
    <t>4008158034003</t>
  </si>
  <si>
    <t>BE-GZ30-12-2K</t>
  </si>
  <si>
    <t>GZ30-12-2K Струбцина цельнометаллическая 300/120, усилие: 6 кН, c 2-компонентной рукояткой</t>
  </si>
  <si>
    <t>4008158034034</t>
  </si>
  <si>
    <t>BE-GZ40-12-2K</t>
  </si>
  <si>
    <t>Струбцина цельнометаллическая GZ-2K 400/120, усилие: 6 кН, c 2-компонентной рукояткой</t>
  </si>
  <si>
    <t>4008158034065</t>
  </si>
  <si>
    <t>BE-GZ50-12-2K</t>
  </si>
  <si>
    <t>GZ50-12-2K Струбцина цельнометаллическая 500/120, усилие: 6 кН, c 2-компонентной рукояткой</t>
  </si>
  <si>
    <t>4008158034072</t>
  </si>
  <si>
    <t>BE-GZ60-12-2K</t>
  </si>
  <si>
    <t>GZ60-12-2K Струбцина цельнометаллическая 600/120, усилие: 6 кН, c 2-компонентной рукояткой</t>
  </si>
  <si>
    <t>4008158034089</t>
  </si>
  <si>
    <t>BE-GZ80-12-2K</t>
  </si>
  <si>
    <t>GZ80-12-2K Струбцина цельнометаллическая 800/120, усилие: 6 кН, c 2-компонентной рукояткой</t>
  </si>
  <si>
    <t>4008158034096</t>
  </si>
  <si>
    <t>BE-GZ100-12-2K</t>
  </si>
  <si>
    <t>GZ100-12-2K Струбцина цельнометаллическая 1000/120, усилие: 6 кН, c 2-компонентной рукояткой</t>
  </si>
  <si>
    <t>4008158034102</t>
  </si>
  <si>
    <t>BE-GZ30-2K</t>
  </si>
  <si>
    <t>GZ30-2K Струбцина цельнометаллическая 300/140, усилие: 6 кН, c 2-компонентной рукояткой</t>
  </si>
  <si>
    <t>4008158034126</t>
  </si>
  <si>
    <t>BE-GZ40-2K</t>
  </si>
  <si>
    <t>GZ40-2K Струбцина цельнометаллическая 400/120, усилие: 6 кН, c 2-компонентной рукояткой</t>
  </si>
  <si>
    <t>4008158034157</t>
  </si>
  <si>
    <t>BE-GZ50-2K</t>
  </si>
  <si>
    <t>GZ50-2K Струбцина цельнометаллическая 500/120, усилие: 6 кН, c 2-компонентной рукояткой</t>
  </si>
  <si>
    <t>4008158034188</t>
  </si>
  <si>
    <t>BE-GZ60-2K</t>
  </si>
  <si>
    <t>GZ60-2K Струбцина цельнометаллическая 600/120, усилие: 6 кН, c 2-компонентной рукояткой</t>
  </si>
  <si>
    <t>4008158034218</t>
  </si>
  <si>
    <t>BE-GZ80-2K</t>
  </si>
  <si>
    <t>GZ80-2K Струбцина цельнометаллическая 800/120, усилие: 6 кН, c 2-компонентной рукояткой</t>
  </si>
  <si>
    <t>4008158034249</t>
  </si>
  <si>
    <t>BE-GZ100-2K</t>
  </si>
  <si>
    <t>GZ100-2K Струбцина цельнометаллическая 1000/120, усилие: 6 кН, c 2-компонентной рукояткой</t>
  </si>
  <si>
    <t>4008158034270</t>
  </si>
  <si>
    <t>BE-GZ125-2K</t>
  </si>
  <si>
    <t>GZ125-2K Струбцина цельнометаллическая 1250/120, усилие: 6 кН, c 2-компонентной рукояткой</t>
  </si>
  <si>
    <t>4008158034300</t>
  </si>
  <si>
    <t>GZ Струбцины цельнометаллические, усилие: 6 кН, c деревянной рукояткой</t>
  </si>
  <si>
    <t>BE-GZ10</t>
  </si>
  <si>
    <t>GZ10 Струбцина цельнометаллическая 100/60, усилие: 6 кН, c деревянной рукояткой</t>
  </si>
  <si>
    <t>4008158033778</t>
  </si>
  <si>
    <t>BE-GZ12</t>
  </si>
  <si>
    <t>GZ12 Струбцина цельнометаллическая 120/60, усилие: 6 кН, c деревянной рукояткой</t>
  </si>
  <si>
    <t>4008158033792</t>
  </si>
  <si>
    <t>BE-GZ30-6</t>
  </si>
  <si>
    <t>GZ30-6 Струбцина цельнометаллическая 300/60, усилие: 6 кН, c деревянной рукояткой</t>
  </si>
  <si>
    <t>4008158033839</t>
  </si>
  <si>
    <t>BE-GZ16</t>
  </si>
  <si>
    <t>GZ16 Струбцина цельнометаллическая 160/80, усилие: 6 кН, c деревянной рукояткой</t>
  </si>
  <si>
    <t>4008158033853</t>
  </si>
  <si>
    <t>BE-GZ20</t>
  </si>
  <si>
    <t>GZ20 Струбцина цельнометаллическая 200/100, усилие: 6 кН, c деревянной рукояткой</t>
  </si>
  <si>
    <t>4008158033914</t>
  </si>
  <si>
    <t>BE-GZ25</t>
  </si>
  <si>
    <t>GZ25 Струбцина цельнометаллическая 250/120, усилие: 6 кН, c деревянной рукояткой</t>
  </si>
  <si>
    <t>4008158033990</t>
  </si>
  <si>
    <t>BE-GZ30-12</t>
  </si>
  <si>
    <t>GZ30-12 Струбцина цельнометаллическая 300/120, усилие: 6 кН, c деревянной рукояткой</t>
  </si>
  <si>
    <t>4008158034027</t>
  </si>
  <si>
    <t>BE-GZ40-12</t>
  </si>
  <si>
    <t>GZ40-12 Струбцина цельнометаллическая GZ 400/120, усилие: 6 кН, c деревянной рукояткой</t>
  </si>
  <si>
    <t>4008158034058</t>
  </si>
  <si>
    <t>BE-GZ30</t>
  </si>
  <si>
    <t>GZ30 Струбцина цельнометаллическая 300/140, усилие: 6 кН, c деревянной рукояткой</t>
  </si>
  <si>
    <t>4008158034119</t>
  </si>
  <si>
    <t>BE-GZ40</t>
  </si>
  <si>
    <t>GZ40 Струбцина цельнометаллическая GZ 400/120, усилие: 6 кН, c деревянной рукояткой</t>
  </si>
  <si>
    <t>4008158034140</t>
  </si>
  <si>
    <t>BE-GZ50</t>
  </si>
  <si>
    <t>GZ50 Струбцина цельнометаллическая 500/120, усилие: 6 кН, c деревянной рукояткой</t>
  </si>
  <si>
    <t>4008158034171</t>
  </si>
  <si>
    <t>BE-GZ60</t>
  </si>
  <si>
    <t>GZ60 Струбцина цельнометаллическая 600/120, усилие: 6 кН, c деревянной рукояткой</t>
  </si>
  <si>
    <t>4008158034201</t>
  </si>
  <si>
    <t>BE-GZ80</t>
  </si>
  <si>
    <t>GZ80 Струбцина цельнометаллическая 800/120, усилие: 6 кН, c деревянной рукояткой</t>
  </si>
  <si>
    <t>4008158034232</t>
  </si>
  <si>
    <t>BE-GZ100</t>
  </si>
  <si>
    <t>GZ100 Струбцина цельнометаллическая 1000/120, усилие: 6 кН, c деревянной рукояткой</t>
  </si>
  <si>
    <t>4008158034263</t>
  </si>
  <si>
    <t>BE-GZ125</t>
  </si>
  <si>
    <t>GZ125 Струбцина цельнометаллическая 1250/120, усилие: 6 кН, c деревянной рукояткой</t>
  </si>
  <si>
    <t>4008158034294</t>
  </si>
  <si>
    <t>BE-3101518</t>
  </si>
  <si>
    <t>Запчасть: Подвижная скоба ("ползун") с рукояткой для струбцины GZ30 (деревянная рукоятка), выстyп 140, для рейки 28x11</t>
  </si>
  <si>
    <t>4008158035031</t>
  </si>
  <si>
    <t>BE-3101519</t>
  </si>
  <si>
    <t>Запчасть: Подвижная скоба ("ползун") с рукояткой для струбцины GZ40 (деревянная рукоятка), выстyп 120, для рейки 28x11</t>
  </si>
  <si>
    <t>4008158035048</t>
  </si>
  <si>
    <t>GZ-K Струбцины цельностальные, усилие: 6 кН, с Т-образной рукояткой</t>
  </si>
  <si>
    <t>BE-GZ16K</t>
  </si>
  <si>
    <t>GZ16K Струбцина цельнометаллическая 160/80, усилие: 6 кН, с Т-образной рукояткой</t>
  </si>
  <si>
    <t>4008158033877</t>
  </si>
  <si>
    <t>BE-GZ20K</t>
  </si>
  <si>
    <t>GZ20K Струбцина цельнометаллическая 200/100, усилие: 6 кН, с Т-образной рукояткой</t>
  </si>
  <si>
    <t>4008158033938</t>
  </si>
  <si>
    <t>BE-GZ30-10K</t>
  </si>
  <si>
    <t>GZ30-10K Струбцина цельнометаллическая 300/100, усилие: 6 кН, с Т-образной рукояткой</t>
  </si>
  <si>
    <t>BE-GZ50-10K</t>
  </si>
  <si>
    <t>GZ50-10K Струбцина цельнометаллическая 500/100, усилие: 6 кН, с Т-образной рукояткой</t>
  </si>
  <si>
    <t>BE-GZ25K</t>
  </si>
  <si>
    <t>GZ25K Струбцина цельнометаллическая 250/120, усилие: 6 кН, с Т-образной рукояткой</t>
  </si>
  <si>
    <t>4008158034010</t>
  </si>
  <si>
    <t>BE-GZ30K</t>
  </si>
  <si>
    <t>GZ30K Струбцина цельнометаллическая GZ-K 300/140, усилие: 6 кН, с Т-образной рукояткой</t>
  </si>
  <si>
    <t>4008158034133</t>
  </si>
  <si>
    <t>BE-GZ40K</t>
  </si>
  <si>
    <t>GZ40K Струбцина цельнометаллическая 400/120, усилие: 6 кН, с Т-образной рукояткой</t>
  </si>
  <si>
    <t>4008158034164</t>
  </si>
  <si>
    <t>BE-GZ50K</t>
  </si>
  <si>
    <t>GZ50K Струбцина цельнометаллическая 500/120, усилие: 6 кН, с Т-образной рукояткой</t>
  </si>
  <si>
    <t>4008158034195</t>
  </si>
  <si>
    <t>BE-GZ60K</t>
  </si>
  <si>
    <t>GZ60K Струбцина цельнометаллическая 600/120, усилие: 6 кН, с Т-образной рукояткой</t>
  </si>
  <si>
    <t>4008158034225</t>
  </si>
  <si>
    <t>BE-GZ80K</t>
  </si>
  <si>
    <t>GZ80K Струбцина цельнометаллическая 800/120, усилие: 6 кН, с Т-образной рукояткой</t>
  </si>
  <si>
    <t>4008158034256</t>
  </si>
  <si>
    <t>BE-GZ100K</t>
  </si>
  <si>
    <t>GZ100K Струбцина цельнометаллическая 1000/120, усилие: 6 кН, с Т-образной рукояткой</t>
  </si>
  <si>
    <t>4008158034287</t>
  </si>
  <si>
    <t>BE-GZ125K</t>
  </si>
  <si>
    <t>GZ125K Струбцина цельнометаллическая 1250/120, усилие: 6 кН, с Т-образной рукояткой</t>
  </si>
  <si>
    <t>4008158034317</t>
  </si>
  <si>
    <t>BE-3101797</t>
  </si>
  <si>
    <t>Запчасть: Т-образная рукоятка со шпинделем, для струбцин GZ30 - GZ125, трапециевидная резьба ACME 18x5 мм</t>
  </si>
  <si>
    <t>4008158040530</t>
  </si>
  <si>
    <t>GZ-KG Струбцины цельнометаллические, усилие: 5 кН, cо складной 2-компонентной рукояткой</t>
  </si>
  <si>
    <t>BE-GZ25KG</t>
  </si>
  <si>
    <t>НОВИНКА</t>
  </si>
  <si>
    <t>GZ25KG Струбцина цельнометаллическая 250/120, усилие: 5 кН, cо складной 2-компонентной рукояткой</t>
  </si>
  <si>
    <t>4008158041384</t>
  </si>
  <si>
    <t>BE-GZ30-12KG</t>
  </si>
  <si>
    <t>GZ30-12KG Струбцина цельнометаллическая 300/120, усилие: 5 кН, cо складной 2-компонентной рукояткой</t>
  </si>
  <si>
    <t>4008158041391</t>
  </si>
  <si>
    <t>BE-GZ40-12KG</t>
  </si>
  <si>
    <t>GZ40-12KG Струбцина цельнометаллическая 400/120, усилие: 5 кН, cо складной 2-компонентной рукояткой</t>
  </si>
  <si>
    <t>4008158041407</t>
  </si>
  <si>
    <t>BE-GZ50-12KG</t>
  </si>
  <si>
    <t>GZ50-12KG Струбцина цельнометаллическая 500/120, усилие: 5 кН, cо складной 2-компонентной рукояткой</t>
  </si>
  <si>
    <t>4008158041414</t>
  </si>
  <si>
    <t>BE-GZ60-12KG</t>
  </si>
  <si>
    <t>GZ60-12KG Струбцина цельнометаллическая 600/120, усилие: 5 кН, cо складной 2-компонентной рукояткой</t>
  </si>
  <si>
    <t>4008158041421</t>
  </si>
  <si>
    <t>GS classiX Струбцины цельнометаллические, усилие: 5 кН, c деревянной рукояткой</t>
  </si>
  <si>
    <t>BE-GS10</t>
  </si>
  <si>
    <t>GS10 classiX Струбцина цельнометаллическая 100/50, усилие: 5 кН, c деревянной рукояткой</t>
  </si>
  <si>
    <t>4008158024585</t>
  </si>
  <si>
    <t>BE-GS12</t>
  </si>
  <si>
    <t>GS12 classiX Струбцина цельнометаллическая 120/60, усилие: 5 кН, c деревянной рукояткой</t>
  </si>
  <si>
    <t>4008158024592</t>
  </si>
  <si>
    <t>BE-GS16</t>
  </si>
  <si>
    <t>GS16 classiX Струбцина цельнометаллическая 160/80, усилие: 5 кН, c деревянной рукояткой</t>
  </si>
  <si>
    <t>4008158024608</t>
  </si>
  <si>
    <t>BE-GS20</t>
  </si>
  <si>
    <t>GS20 classiX Струбцина цельнометаллическая 200/100, усилие: 5 кН, c деревянной рукояткой</t>
  </si>
  <si>
    <t>4008158024615</t>
  </si>
  <si>
    <t>BE-GS25</t>
  </si>
  <si>
    <t>GS25 classiX Струбцина цельнометаллическая 250/120, усилие: 5 кН, c деревянной рукояткой</t>
  </si>
  <si>
    <t>4008158024622</t>
  </si>
  <si>
    <t>BE-GS30</t>
  </si>
  <si>
    <t>GS30 classiX Струбцина цельнометаллическая 300/140, усилие: 5 кН, c деревянной рукояткой</t>
  </si>
  <si>
    <t>4008158024639</t>
  </si>
  <si>
    <t>BE-GS40</t>
  </si>
  <si>
    <t>GS40 classiX Струбцина цельнометаллическая 400/120, усилие: 5 кН, c деревянной рукояткой</t>
  </si>
  <si>
    <t>4008158024646</t>
  </si>
  <si>
    <t>BE-GS50</t>
  </si>
  <si>
    <t>GS50 classiX Струбцина цельнометаллическая 500/120, усилие: 5 кН, c деревянной рукояткой</t>
  </si>
  <si>
    <t>4008158024653</t>
  </si>
  <si>
    <t>BE-GS60</t>
  </si>
  <si>
    <t>GS60 classiX Струбцина цельнометаллическая 600/120, усилие: 5 кН, c деревянной рукояткой</t>
  </si>
  <si>
    <t>4008158024660</t>
  </si>
  <si>
    <t>BE-GS80</t>
  </si>
  <si>
    <t>GS80 classiX Струбцина цельнометаллическая 800/120, усилие: 5 кН, c деревянной рукояткой</t>
  </si>
  <si>
    <t>4008158024677</t>
  </si>
  <si>
    <t>BE-GS100</t>
  </si>
  <si>
    <t>GS100 classiX Струбцина цельнометаллическая 1000/120, усилие: 5 кН, c деревянной рукояткой</t>
  </si>
  <si>
    <t>4008158024684</t>
  </si>
  <si>
    <t>GS-K classiX Струбцины цельнометаллические, усилие: 5 кН, с Т-образной рукояткой</t>
  </si>
  <si>
    <t>BE-GS16K</t>
  </si>
  <si>
    <t>GS16K classiX Струбцина цельнометаллическая 160/80, усилие: 5 кН, с Т-образной рукояткой</t>
  </si>
  <si>
    <t>4008158035284</t>
  </si>
  <si>
    <t>BE-GS20K</t>
  </si>
  <si>
    <t>GS20K classiX Струбцина цельнометаллическая 200/100, усилие: 5 кН, с Т-образной рукояткой</t>
  </si>
  <si>
    <t>4008158035291</t>
  </si>
  <si>
    <t>BE-GS25K</t>
  </si>
  <si>
    <t>GS25K classiX Струбцина цельнометаллическая 250/120, усилие: 5 кН, с Т-образной рукояткой</t>
  </si>
  <si>
    <t>4008158035307</t>
  </si>
  <si>
    <t>BE-GS30K</t>
  </si>
  <si>
    <t>GS30K classiX Струбцина цельнометаллическая 300/140, усилие: 5 кН, с Т-образной рукояткой</t>
  </si>
  <si>
    <t>4008158035314</t>
  </si>
  <si>
    <t>BE-GS40K</t>
  </si>
  <si>
    <t>GS40K classiX Струбцина цельнометаллическая 400/120, усилие: 5 кН, с Т-образной рукояткой</t>
  </si>
  <si>
    <t>4008158035321</t>
  </si>
  <si>
    <t>BE-GS50K</t>
  </si>
  <si>
    <t>GS50K classiX Струбцина цельнометаллическая 500/120, усилие: 5 кН, с Т-образной рукояткой</t>
  </si>
  <si>
    <t>4008158035468</t>
  </si>
  <si>
    <t>BE-GS60K</t>
  </si>
  <si>
    <t>GS60K classiX Струбцина цельнометаллическая 600/120, усилие: 5 кН, с Т-образной рукояткой</t>
  </si>
  <si>
    <t>4008158035338</t>
  </si>
  <si>
    <t>BE-GS80K</t>
  </si>
  <si>
    <t>GS80K classiX Струбцина цельнометаллическая 800/120, усилие: 5 кН, с Т-образной рукояткой</t>
  </si>
  <si>
    <t>4008158035345</t>
  </si>
  <si>
    <t>BE-GS100K</t>
  </si>
  <si>
    <t>GS100K classiX Струбцина цельнометаллическая 1000/120, усилие: 5 кН, с Т-образной рукояткой</t>
  </si>
  <si>
    <t>4008158035352</t>
  </si>
  <si>
    <t>GMZ-2K OMEGA Струбцины цельнометаллические, усилие 5 кН, c 2-компонентной рукояткой</t>
  </si>
  <si>
    <t>BE-GM16Z-2K</t>
  </si>
  <si>
    <t>GM16Z-2K OMEGA Струбцина цельнометаллическая 160/80, усилие 5 кН, c 2-компонентной рукояткой, фиксированная скоба с запатентованной дугой OMEGA</t>
  </si>
  <si>
    <t>4008158030838</t>
  </si>
  <si>
    <t>BE-GM20Z-2K</t>
  </si>
  <si>
    <t>GM20Z-2K OMEGA Струбцина цельнометаллическая 200/100, усилие 5 кН, c 2-компонентной рукояткой, фиксированная скоба с запатентованной дугой OMEGA</t>
  </si>
  <si>
    <t>4008158030852</t>
  </si>
  <si>
    <t>BE-GM25Z-2K</t>
  </si>
  <si>
    <t>GM25Z-2K OMEGA Струбцина цельнометаллическая 250/120, усилие 5 кН, c 2-компонентной рукояткой, фиксированная скоба с запатентованной дугой OMEGA</t>
  </si>
  <si>
    <t>4008158030876</t>
  </si>
  <si>
    <t>BE-GM30Z-2K</t>
  </si>
  <si>
    <t>GM30Z-2K OMEGA Струбцина цельнометаллическая 300/140, усилие 5 кН, c 2-компонентной рукояткой, фиксированная скоба с запатентованной дугой OMEGA</t>
  </si>
  <si>
    <t>4008158030890</t>
  </si>
  <si>
    <t>BE-GM40Z-2K</t>
  </si>
  <si>
    <t>GM40Z-2K OMEGA Струбцина цельнометаллическая 400/120, усилие 5 кН, c 2-компонентной рукояткой, фиксированная скоба с запатентованной дугой OMEGA</t>
  </si>
  <si>
    <t>4008158030906</t>
  </si>
  <si>
    <t>BE-GM50Z-2K</t>
  </si>
  <si>
    <t>GM50Z-2K OMEGA Струбцина цельнометаллическая 500/120, усилие 5 кН, c 2-компонентной рукояткой, фиксированная скоба с запатентованной дугой OMEGA</t>
  </si>
  <si>
    <t>4008158030913</t>
  </si>
  <si>
    <t>BE-GM60Z-2K</t>
  </si>
  <si>
    <t>GM60Z-2K OMEGA Струбцина цельнометаллическая 600/120, усилие 5 кН, c 2-компонентной рукояткой, фиксированная скоба с запатентованной дугой OMEGA</t>
  </si>
  <si>
    <t>4008158030920</t>
  </si>
  <si>
    <t>GMZ-K OMEGA Струбцины цельнометаллические, усилие 5 кН, с Т-образной рукояткой</t>
  </si>
  <si>
    <t>BE-GM20ZK</t>
  </si>
  <si>
    <t>GM20ZK OMEGA Струбцина цельнометаллическая 200/100, усилие 5 кН, с Т-образной рукояткой, фиксированная скоба с запатентованной дугой OMEGA</t>
  </si>
  <si>
    <t>4008158029443</t>
  </si>
  <si>
    <t>BE-GM25ZK</t>
  </si>
  <si>
    <t>GM25ZK OMEGA Струбцина цельнометаллическая 250/120, усилие 5 кН, с Т-образной рукояткой, фиксированная скоба с запатентованной дугой OMEGA</t>
  </si>
  <si>
    <t>4008158029467</t>
  </si>
  <si>
    <t>BE-GM30ZK</t>
  </si>
  <si>
    <t>GM30ZK OMEGA Струбцина цельнометаллическая 300/140, усилие 5 кН, с Т-образной рукояткой, фиксированная скоба с запатентованной дугой OMEGA</t>
  </si>
  <si>
    <t>4008158029481</t>
  </si>
  <si>
    <t>BE-GM50ZK</t>
  </si>
  <si>
    <t>GM50ZK OMEGA Струбцина цельнометаллическая 500/120, усилие 5 кН, с Т-образной рукояткой, фиксированная скоба с запатентованной дугой OMEGA</t>
  </si>
  <si>
    <t>4008158029504</t>
  </si>
  <si>
    <t>BE-GM60ZK</t>
  </si>
  <si>
    <t>GM60ZK OMEGA Струбцина цельнометаллическая 600/120, усилие 5 кН, с Т-образной рукояткой, фиксированная скоба с запатентованной дугой OMEGA</t>
  </si>
  <si>
    <t>4008158029511</t>
  </si>
  <si>
    <t>Струбцины рычажные</t>
  </si>
  <si>
    <t>GH Струбцины рычажные, усилие 8.5 кН</t>
  </si>
  <si>
    <t>BE-GH12</t>
  </si>
  <si>
    <t>GH12 Струбцина рычажная 120/60, усилие 8.5 кН</t>
  </si>
  <si>
    <t>4008158034324</t>
  </si>
  <si>
    <t>BE-GH16</t>
  </si>
  <si>
    <t>GH16 Струбцина рычажная 160/80, усилие 8.5 кН</t>
  </si>
  <si>
    <t>4008158034331</t>
  </si>
  <si>
    <t>BE-GH20</t>
  </si>
  <si>
    <t>GH20 Струбцина рычажная 200/100, усилие 8.5 кН</t>
  </si>
  <si>
    <t>4008158034355</t>
  </si>
  <si>
    <t>BE-GH25</t>
  </si>
  <si>
    <t>GH25 Струбцина рычажная 250/120, усилие 8.5 кН</t>
  </si>
  <si>
    <t>4008158034409</t>
  </si>
  <si>
    <t>BE-GH30-12</t>
  </si>
  <si>
    <t>GH30-12 Струбцина рычажная 300/120, усилие 8.5 кН</t>
  </si>
  <si>
    <t>4008158034416</t>
  </si>
  <si>
    <t>BE-GH40-12</t>
  </si>
  <si>
    <t>GH40-12 Струбцина рычажная 400/120, усилие 8.5 кН</t>
  </si>
  <si>
    <t>4008158034423</t>
  </si>
  <si>
    <t>BE-GH30</t>
  </si>
  <si>
    <t>GH30 Струбцина рычажная 300/140, усилие 8.5 кН</t>
  </si>
  <si>
    <t>4008158034430</t>
  </si>
  <si>
    <t>BE-GH40</t>
  </si>
  <si>
    <t>GH40 Струбцина рычажная 400/120, усилие 8.5 кН</t>
  </si>
  <si>
    <t>4008158034447</t>
  </si>
  <si>
    <t>BE-GH50</t>
  </si>
  <si>
    <t>GH50 Струбцина рычажная 500/120, усилие 8.5 кН</t>
  </si>
  <si>
    <t>4008158034454</t>
  </si>
  <si>
    <t>BE-GH60</t>
  </si>
  <si>
    <t>GH60 Струбцина рычажная 600/120, усилие 8.5 кН</t>
  </si>
  <si>
    <t>4008158034461</t>
  </si>
  <si>
    <t>BE-GH80</t>
  </si>
  <si>
    <t>GH80 Струбцина рычажная 800/120, усилие 8.5 кН</t>
  </si>
  <si>
    <t>4008158034478</t>
  </si>
  <si>
    <t>BE-GH100</t>
  </si>
  <si>
    <t>GH100 Струбцина рычажная 1000/120, усилие 8.5 кН</t>
  </si>
  <si>
    <t>4008158034485</t>
  </si>
  <si>
    <t>BE-3101522</t>
  </si>
  <si>
    <t>Запчасть: Подвижная скоба ("ползун") с рукояткой для струбцины GH20 (рычажная рукоятка), выстyп 100, для рейки 22x8.5</t>
  </si>
  <si>
    <t>BE-3101524</t>
  </si>
  <si>
    <t>Запчасть: Подвижная скоба ("ползун") с рукояткой для струбцины GH30 (рычажная рукоятка), выстyп 140, для рейки 28x11</t>
  </si>
  <si>
    <t>4008158035086</t>
  </si>
  <si>
    <t>BE-3101525</t>
  </si>
  <si>
    <t>Запчасть: Подвижная скоба ("ползун") с рукояткой для струбцины GH40 (рычажная рукоятка), выстyп 120, для рейки 28x11</t>
  </si>
  <si>
    <t>4008158035093</t>
  </si>
  <si>
    <t>BE-3101397</t>
  </si>
  <si>
    <t>Запчасть: Рычаг и опорная пластина, для GH20/25, крепёж в комплекте</t>
  </si>
  <si>
    <t>BE-3101400</t>
  </si>
  <si>
    <t>Запчасть: Защёлка храпового механизма (трещотки) в сборе, для G20/25, 2 шт</t>
  </si>
  <si>
    <t>4008158032818</t>
  </si>
  <si>
    <t>BE-3101336</t>
  </si>
  <si>
    <t>Запчасть: Подвижная скоба ("ползун") с рычажной рукояткой для струбцин GH40-60 / GSH40-60</t>
  </si>
  <si>
    <t>SGHS Струбцины рычажные, усилие 9.5 кН, с обратным рычагом</t>
  </si>
  <si>
    <t>BE-SG-25HS</t>
  </si>
  <si>
    <t>SG-25HS Струбцина рычажная 300/140, усилие 9.5 кН, с обратным рычагом</t>
  </si>
  <si>
    <t>4008158007106</t>
  </si>
  <si>
    <t>BE-SG-50HS</t>
  </si>
  <si>
    <t>SG-50HS Струбцина рычажная 500/140, усилие 9.5 кН, с обратным рычагом</t>
  </si>
  <si>
    <t>4008158007120</t>
  </si>
  <si>
    <t>GSH classiX Струбцины рычажные, усилие 7.5 кН</t>
  </si>
  <si>
    <t>BE-GSH12</t>
  </si>
  <si>
    <t>GSH12 classiX Струбцина рычажная 120/60, усилие 7.5 кН</t>
  </si>
  <si>
    <t>4008158036595</t>
  </si>
  <si>
    <t>BE-GSH16</t>
  </si>
  <si>
    <t>GSH16 classiX Струбцина рычажная 160/80, усилие 7.5 кН</t>
  </si>
  <si>
    <t>4008158036601</t>
  </si>
  <si>
    <t>BE-GSH20</t>
  </si>
  <si>
    <t>GSH20 classiX Струбцина рычажная 200/100, усилие 7.5 кН</t>
  </si>
  <si>
    <t>4008158036618</t>
  </si>
  <si>
    <t>BE-GSH25</t>
  </si>
  <si>
    <t>GSH25 classiX Струбцина рычажная 250/120, усилие 7.5 кН</t>
  </si>
  <si>
    <t>4008158036625</t>
  </si>
  <si>
    <t>BE-GSH30</t>
  </si>
  <si>
    <t>GSH30 classiX Струбцина рычажная 300/140, усилие 7.5 кН</t>
  </si>
  <si>
    <t>4008158036632</t>
  </si>
  <si>
    <t>BE-GSH40</t>
  </si>
  <si>
    <t>GSH40 classiX Струбцина рычажная 400/120, усилие 7.5 кН</t>
  </si>
  <si>
    <t>4008158036649</t>
  </si>
  <si>
    <t>BE-GSH50</t>
  </si>
  <si>
    <t>GSH50 classiX Струбцина рычажная 500/120, усилие 7.5 кН</t>
  </si>
  <si>
    <t>4008158036656</t>
  </si>
  <si>
    <t>BE-GSH60</t>
  </si>
  <si>
    <t>GSH60 classiX Струбцина рычажная 600/120, усилие 7.5 кН</t>
  </si>
  <si>
    <t>4008158036663</t>
  </si>
  <si>
    <t>Струбцины высокоэффективные</t>
  </si>
  <si>
    <t>SLM Струбцины высокоэффективные столярные, усилие: 8.5 кН, момент затяжки: 25 Нм, с Т-образной рукояткой</t>
  </si>
  <si>
    <t>BE-SL20M</t>
  </si>
  <si>
    <t>SL20M Струбцина высокоэффективная столярная 200/120, усилие: 8.5 кН, момент затяжки: 25 Нм, с Т-образной рукояткой</t>
  </si>
  <si>
    <t>4008158034508</t>
  </si>
  <si>
    <t>BE-SL25M</t>
  </si>
  <si>
    <t>SL25M Струбцина высокоэффективная столярная 250/120, усилие: 8.5 кН, момент затяжки: 25 Нм, с Т-образной рукояткой</t>
  </si>
  <si>
    <t>4008158034515</t>
  </si>
  <si>
    <t>BE-SL30M</t>
  </si>
  <si>
    <t>SL30M Струбцина высокоэффективная столярная 300/120, усилие: 8.5 кН, момент затяжки: 25 Нм, с Т-образной рукояткой</t>
  </si>
  <si>
    <t>4008158034522</t>
  </si>
  <si>
    <t>BE-SL40M</t>
  </si>
  <si>
    <t>SL40M Струбцина высокоэффективная столярная 400/120, усилие: 8.5 кН, момент затяжки: 25 Нм, с Т-образной рукояткой</t>
  </si>
  <si>
    <t>4008158034539</t>
  </si>
  <si>
    <t>BE-SL50M</t>
  </si>
  <si>
    <t>SL50M Струбцина высокоэффективная столярная 500/120, усилие: 8.5 кН, момент затяжки: 25 Нм, с Т-образной рукояткой</t>
  </si>
  <si>
    <t>4008158034546</t>
  </si>
  <si>
    <t>BE-SL60M</t>
  </si>
  <si>
    <t>SL60M Струбцина высокоэффективная столярная 600/120, усилие: 8.5 кН, момент затяжки: 25 Нм, с Т-образной рукояткой</t>
  </si>
  <si>
    <t>4008158034553</t>
  </si>
  <si>
    <t>BE-3100398</t>
  </si>
  <si>
    <t>Запчасть: Т-образная рукоятка со шпинделем, для струбцин SLM, 10 x 120 мм</t>
  </si>
  <si>
    <t>4008158032597</t>
  </si>
  <si>
    <t>SGM Струбцины высокоэффективные, усилие: 12 кН, момент затяжки: 40 Нм, с Т-образной рукояткой</t>
  </si>
  <si>
    <t>BE-SG25M</t>
  </si>
  <si>
    <t>SG25M Струбцина высокоэффективная 250/140, усилие: 12 кН, момент затяжки: 40 Нм, с Т-образной рукояткой</t>
  </si>
  <si>
    <t>4008158007229</t>
  </si>
  <si>
    <t>BE-SG30M</t>
  </si>
  <si>
    <t>SG30M Струбцина высокоэффективная 300/140, усилие: 12 кН, момент затяжки: 40 Нм, с Т-образной рукояткой</t>
  </si>
  <si>
    <t>4008158007281</t>
  </si>
  <si>
    <t>BE-SG40M</t>
  </si>
  <si>
    <t>SG40M Струбцина высокоэффективная 400/140, усилие: 12 кН, момент затяжки: 40 Нм, с Т-образной рукояткой</t>
  </si>
  <si>
    <t>4008158027067</t>
  </si>
  <si>
    <t>BE-SG50M</t>
  </si>
  <si>
    <t>SG50M Струбцина высокоэффективная 500/140, усилие: 12 кН, момент затяжки: 40 Нм, с Т-образной рукояткой</t>
  </si>
  <si>
    <t>4008158007328</t>
  </si>
  <si>
    <t>BE-SG60M</t>
  </si>
  <si>
    <t>SG60M Струбцина высокоэффективная 600/140, усилие: 12 кН, момент затяжки: 40 Нм, с Т-образной рукояткой</t>
  </si>
  <si>
    <t>4008158007342</t>
  </si>
  <si>
    <t>BE-SG80M</t>
  </si>
  <si>
    <t>SG80M Струбцина высокоэффективная 800/140, усилие: 12 кН, момент затяжки: 40 Нм, с Т-образной рукояткой</t>
  </si>
  <si>
    <t>4008158007366</t>
  </si>
  <si>
    <t>BE-SG100M</t>
  </si>
  <si>
    <t>SG100M Струбцина высокоэффективная 1000/140, усилие: 12 кН, момент затяжки: 40 Нм, с Т-образной рукояткой</t>
  </si>
  <si>
    <t>4008158007151</t>
  </si>
  <si>
    <t>BE-SG125M</t>
  </si>
  <si>
    <t>SG125M Струбцина высокоэффективная 1250/140, усилие: 12 кН, момент затяжки: 40 Нм, с Т-образной рукояткой</t>
  </si>
  <si>
    <t>4008158007182</t>
  </si>
  <si>
    <t>BE-SG150M</t>
  </si>
  <si>
    <t>SG150M Струбцина высокоэффективная 1500/140, усилие: 12 кН, момент затяжки: 40 Нм, с Т-образной рукояткой</t>
  </si>
  <si>
    <t>4008158007205</t>
  </si>
  <si>
    <t>BE-3100399</t>
  </si>
  <si>
    <t>Запчасть: Т-образная рукоятка со шпинделем, для струбцин SGM, 11 x 120 мм</t>
  </si>
  <si>
    <t>4008158032221</t>
  </si>
  <si>
    <t>BE-3101407</t>
  </si>
  <si>
    <t>Запчасть: Подвижная скоба ("ползун") с T-образной рукояткой, для струбцин SGM, выступ 140, для рейки 34x13</t>
  </si>
  <si>
    <t>4008158032887</t>
  </si>
  <si>
    <t>SGTM Струбцины высокоэффективные для глубокого зажима, усилие: 8.5 кН, момент затяжки: 40 Нм, с Т-образной рукояткой</t>
  </si>
  <si>
    <t>BE-SG30T20M</t>
  </si>
  <si>
    <t>SG30T20M Струбцина высокоэффективная для глубокого зажима 300/200, усилие: 8.5 кН, момент затяжки: 40 Нм, с Т-образной рукояткой</t>
  </si>
  <si>
    <t>4008158031316</t>
  </si>
  <si>
    <t>BE-SG60T20M</t>
  </si>
  <si>
    <t>SG60T20M Струбцина высокоэффективная для глубокого зажима 600/200, усилие: 8.5 кН, момент затяжки: 40 Нм, с Т-образной рукояткой</t>
  </si>
  <si>
    <t>4008158031323</t>
  </si>
  <si>
    <t>STBM Струбцины высокоэффективные для тяжёлых нагрузок, усилие: 22 кН, момент затяжки: 70 Нм, с Т-образной рукояткой</t>
  </si>
  <si>
    <t>BE-STB30M</t>
  </si>
  <si>
    <t>STB30M Струбцина высокоэффективная для тяжёлых нагрузок 300/175, усилие: 22 кН, момент затяжки: 70 Нм, с Т-образной рукояткой</t>
  </si>
  <si>
    <t>4008158007588</t>
  </si>
  <si>
    <t>BE-STB40M</t>
  </si>
  <si>
    <t>STB40M Струбцина высокоэффективная для тяжёлых нагрузок 400/175, усилие: 22 кН, момент затяжки: 70 Нм, с Т-образной рукояткой</t>
  </si>
  <si>
    <t>4008158007601</t>
  </si>
  <si>
    <t>BE-STB50M</t>
  </si>
  <si>
    <t>STB50M Струбцина высокоэффективная для тяжёлых нагрузок 500/175, усилие: 22 кН, момент затяжки: 70 Нм, с Т-образной рукояткой</t>
  </si>
  <si>
    <t>4008158007625</t>
  </si>
  <si>
    <t>BE-STB60M</t>
  </si>
  <si>
    <t>STB60M Струбцина высокоэффективная для тяжёлых нагрузок 600/175, усилие: 22 кН, момент затяжки: 70 Нм, с Т-образной рукояткой</t>
  </si>
  <si>
    <t>4008158007649</t>
  </si>
  <si>
    <t>BE-STB80M</t>
  </si>
  <si>
    <t>STB80M Струбцина высокоэффективная для тяжёлых нагрузок 800/175, усилие: 22 кН, момент затяжки: 70 Нм, с Т-образной рукояткой</t>
  </si>
  <si>
    <t>4008158007663</t>
  </si>
  <si>
    <t>BE-STB100M</t>
  </si>
  <si>
    <t>STB100M Струбцина высокоэффективная для тяжёлых нагрузок 1000/175, усилие: 22 кН, момент затяжки: 70 Нм, с Т-образной рукояткой</t>
  </si>
  <si>
    <t>4008158007540</t>
  </si>
  <si>
    <t>BE-STB125M</t>
  </si>
  <si>
    <t>STB125M Струбцина высокоэффективная для тяжёлых нагрузок 1250/175, усилие: 22 кН, момент затяжки: 70 Нм, с Т-образной рукояткой</t>
  </si>
  <si>
    <t>4008158007557</t>
  </si>
  <si>
    <t>BE-STB150M</t>
  </si>
  <si>
    <t>STB150M Струбцина высокоэффективная для тяжёлых нагрузок 1500/175, усилие: 22 кН, момент затяжки: 70 Нм, с Т-образной рукояткой</t>
  </si>
  <si>
    <t>4008158007564</t>
  </si>
  <si>
    <t>BE-3100400</t>
  </si>
  <si>
    <t>Запчасть: Т-образная рукоятка со шпинделем, для струбцин STBM, 11 x 180 мм</t>
  </si>
  <si>
    <t>4008158028491</t>
  </si>
  <si>
    <t>BE-3101332</t>
  </si>
  <si>
    <t>Запчасть: Подвижная скоба ("ползун") с Т-образной рукояткой, для струбцин STBM/STBU</t>
  </si>
  <si>
    <t>4008158033501</t>
  </si>
  <si>
    <t>STBS Струбцины высокоэффективные для очень тяжёлых нагрузок, усилие: 35 кН, момент затяжки: 100 Нм, с Т-образной рукояткой</t>
  </si>
  <si>
    <t>BE-STBS30</t>
  </si>
  <si>
    <t>STBS30 Струбцина высокоэффективная для очень тяжёлых нагрузок 300/200, усилие: 35 кН, момент затяжки: 100 Нм, с Т-образной рукояткой</t>
  </si>
  <si>
    <t>4008158007700</t>
  </si>
  <si>
    <t>BE-STBS50</t>
  </si>
  <si>
    <t>STBS50 Струбцина высокоэффективная для очень тяжёлых нагрузок 500/200, усилие: 35 кН, момент затяжки: 100 Нм, с Т-образной рукояткой</t>
  </si>
  <si>
    <t>4008158007717</t>
  </si>
  <si>
    <t>BE-STBS100</t>
  </si>
  <si>
    <t>STBS100 Струбцина высокоэффективная для очень тяжёлых нагрузок 1000/200, усилие: 35 кН, момент затяжки: 100 Нм, с Т-образной рукояткой</t>
  </si>
  <si>
    <t>4008158007670</t>
  </si>
  <si>
    <t>BE-3100401</t>
  </si>
  <si>
    <t>Запчасть: Т-образная рукоятка со шпинделем, для струбцин STBS, 18 x 345 мм</t>
  </si>
  <si>
    <t>4008158032603</t>
  </si>
  <si>
    <t>STBVC Струбцины высокоэффективные для очень тяжёлых нагрузок, усилие: 35 кН, момент затяжки: 105 Нм, с Т-образной рукояткой</t>
  </si>
  <si>
    <t>BE-STBVC15</t>
  </si>
  <si>
    <t>STBVC15 Струбцина высокоэффективная для очень тяжёлых нагрузок 150/100, усилие: 35 кН, момент затяжки: 105 Нм, с Т-образной рукояткой</t>
  </si>
  <si>
    <t>4008158021355</t>
  </si>
  <si>
    <t>BE-STBVC25</t>
  </si>
  <si>
    <t>STBVC25 Струбцина высокоэффективная для очень тяжёлых нагрузок 250/100, усилие: 35 кН, момент затяжки: 105 Нм, с Т-образной рукояткой</t>
  </si>
  <si>
    <t>4008158021362</t>
  </si>
  <si>
    <t>BE-STBVC35</t>
  </si>
  <si>
    <t>STBVC35 Струбцина высокоэффективная для очень тяжёлых нагрузок 350/100, усилие: 35 кН, момент затяжки: 105 Нм, с Т-образной рукояткой</t>
  </si>
  <si>
    <t>4008158021379</t>
  </si>
  <si>
    <t>BE-3100753</t>
  </si>
  <si>
    <t>Запчасть: Подвижная скоба ("ползун") с рукояткой для струбцины STBVC, выступ 100, для рейки 40x20</t>
  </si>
  <si>
    <t>4008158033457</t>
  </si>
  <si>
    <t>GSL classiX Струбцины высокоэффективные слесарные, усилие: 7.5 кН, момент затяжки: 25 Нм, с Т-образной рукояткой</t>
  </si>
  <si>
    <t>BE-GSL30</t>
  </si>
  <si>
    <t>GSL30 classiX Струбцина высокоэффективные слесарная 300/120, усилие: 7.5 кН, момент затяжки: 25 Нм, с Т-образной рукояткой</t>
  </si>
  <si>
    <t>4008158035369</t>
  </si>
  <si>
    <t>BE-GSL60</t>
  </si>
  <si>
    <t>GSL60 classiX Струбцина высокоэффективные слесарная 600/120, усилие: 7.5 кН, момент затяжки: 25 Нм, с Т-образной рукояткой</t>
  </si>
  <si>
    <t>4008158035376</t>
  </si>
  <si>
    <t>GSM classiX Струбцины высокоэффективные, усилие: 11 кН, момент затяжки: 40 Нм, с Т-образной рукояткой</t>
  </si>
  <si>
    <t>BE-GSM25</t>
  </si>
  <si>
    <t>GSM25 classiX Струбцина высокоэффективная 250/140, усилие: 11 кН, момент затяжки: 40 Нм, с Т-образной рукояткой</t>
  </si>
  <si>
    <t>4008158035383</t>
  </si>
  <si>
    <t>BE-GSM30</t>
  </si>
  <si>
    <t>GSM30 classiX Струбцина высокоэффективная 300/140, усилие: 11 кН, момент затяжки: 40 Нм, с Т-образной рукояткой</t>
  </si>
  <si>
    <t>4008158035390</t>
  </si>
  <si>
    <t>BE-GSM40</t>
  </si>
  <si>
    <t>GSM40 classiX Струбцина высокоэффективная 400/140, усилие: 11 кН, момент затяжки: 40 Нм, с Т-образной рукояткой</t>
  </si>
  <si>
    <t>4008158035406</t>
  </si>
  <si>
    <t>BE-GSM50</t>
  </si>
  <si>
    <t>GSM50 classiX Струбцина высокоэффективная 500/140, усилие: 11 кН, момент затяжки: 40 Нм, с Т-образной рукояткой</t>
  </si>
  <si>
    <t>4008158035413</t>
  </si>
  <si>
    <t>BE-GSM60</t>
  </si>
  <si>
    <t>GSM60 classiX Струбцина высокоэффективная 600/140, усилие: 11 кН, момент затяжки: 40 Нм, с Т-образной рукояткой</t>
  </si>
  <si>
    <t>4008158035420</t>
  </si>
  <si>
    <t>KombiKlamp Струбцины высокоэффективные, усилие: 7.5 кН, с Т-образной рукояткой, адаптация под круглые, овальные и угловатые детали</t>
  </si>
  <si>
    <t>BE-SG30VAD</t>
  </si>
  <si>
    <t>SG30VAD KombiKlamp Струбцина высокоэффективная 300/120, усилие: 7.5 кН, с Т-образной рукояткой, под круглые, овальные и угловатые детали</t>
  </si>
  <si>
    <t>4008158032368</t>
  </si>
  <si>
    <t xml:space="preserve">Струбцины U-образные </t>
  </si>
  <si>
    <t>GUZ Струбцины U-образные цельнометаллические лёгкие, усилие: 4 кН, с Т-образной рукояткой</t>
  </si>
  <si>
    <t>BE-GU25-12-6ZK</t>
  </si>
  <si>
    <t>GU25-12-6ZK Струбцина U-образная цельнометаллическая лёгкая 250/120, усилие: 4 кН, с Т-образной рукояткой</t>
  </si>
  <si>
    <t>4008158027104</t>
  </si>
  <si>
    <t>SGU Струбцины U-образные высокоэффективные, усилие: 12 кН, момент затяжки: 40 Нм, с Т-образной рукояткой</t>
  </si>
  <si>
    <t>BE-SGU30-14-10</t>
  </si>
  <si>
    <t>SGU30-14-10 Струбцина U-образная высокоэффективная 300/140, усилие: 12 кН, момент затяжки: 40 Нм, с Т-образной рукояткой</t>
  </si>
  <si>
    <t>4008158027043</t>
  </si>
  <si>
    <t>STBU Струбцины U-образные высокоэффективные для тяжёлых нагрузок, усилие: 22 кН, момент затяжки: 80 Нм, с Т-образной рукояткой</t>
  </si>
  <si>
    <t>BE-STBU40-17-15</t>
  </si>
  <si>
    <t>STBU40-17-15 Струбцина U-образная высокоэффективная для тяжёлых нагрузок 500/175, усилие: 22 кН, момент затяжки: 80 Нм, с Т-образной рукояткой</t>
  </si>
  <si>
    <t>4008158027098</t>
  </si>
  <si>
    <t>GUH Струбцины U-образные рычажные лёгкие, усилие: 3.8 кН</t>
  </si>
  <si>
    <t>BE-GU25-12-6H</t>
  </si>
  <si>
    <t>GU25-12-6H Струбцина U-образная рычажная лёгкая 250/120, усилие: 3.8 кН</t>
  </si>
  <si>
    <t>4008158027128</t>
  </si>
  <si>
    <t>Струбцины с манипулятором</t>
  </si>
  <si>
    <t>GRA Струбцины с манипулятором для труднодоступных мест, усилие: 7.5 кН</t>
  </si>
  <si>
    <t>BE-GRA100-12</t>
  </si>
  <si>
    <t>GRA100-12 Струбцина с манипулятором для труднодоступных мест 1000/120, усилие: 7.5 кН</t>
  </si>
  <si>
    <t>4008158035833</t>
  </si>
  <si>
    <t>BE-GRA30-12</t>
  </si>
  <si>
    <t>GRA30-12 Струбцина с манипулятором для труднодоступных мест 300/120, усилие: 7.5 кН</t>
  </si>
  <si>
    <t>4008158035819</t>
  </si>
  <si>
    <t>BE-GRA60-12</t>
  </si>
  <si>
    <t>GRA60-12 Струбцина с манипулятором  для труднодоступных мест 600/120, усилие: 7.5 кН</t>
  </si>
  <si>
    <t>4008158035826</t>
  </si>
  <si>
    <t>BE-GRD</t>
  </si>
  <si>
    <t>GRD Упор для струбцин с манипулятором серии GRA, V-образный паз для зажима овальных и круглых деталей</t>
  </si>
  <si>
    <t>4008158004396</t>
  </si>
  <si>
    <t>BE-3100562</t>
  </si>
  <si>
    <t>Запчасть: Ремкомплект шпинделя, для GRA, 8 x 110 мм, крепёж в комплекте</t>
  </si>
  <si>
    <t>4008158033068</t>
  </si>
  <si>
    <t>BE-3101590</t>
  </si>
  <si>
    <t>Запчасть: Подвижная скоба ("ползун") с рукояткой для струбцин серии GRA, выступ 120, для рейки 28x11</t>
  </si>
  <si>
    <t>4008158036311</t>
  </si>
  <si>
    <t>Струбцины высокоэффективные, адаптирующиеся под различные формы</t>
  </si>
  <si>
    <t>SLV Струбцины высокоэффективные, адаптирующиеся под различные формы, усилие: 6.5 кН</t>
  </si>
  <si>
    <t>BE-SLV100M</t>
  </si>
  <si>
    <t>SLV100M Набор высокоэффективных струбцин, адаптирующихся под различные формы 1000/120, усилие: 6.5 кН</t>
  </si>
  <si>
    <t>4008158036366</t>
  </si>
  <si>
    <t>BE-SLV150M</t>
  </si>
  <si>
    <t>SLV150M Набор высокоэффективных струбцин, адаптирующихся под различные формы 1500/120, усилие: 6.5 кН</t>
  </si>
  <si>
    <t>4008158036373</t>
  </si>
  <si>
    <t>BE-SLV200M</t>
  </si>
  <si>
    <t>SLV200M Набор высокоэффективных струбцин, адаптирующихся под различные формы 2000/120, усилие: 6.5 кН</t>
  </si>
  <si>
    <t>4008158036380</t>
  </si>
  <si>
    <t>BE-3101337</t>
  </si>
  <si>
    <t>Запчасть: Подвижная скоба ("ползун") с рычажной рукояткой для струбцин SLV, выстyп 120, для рейки 27x13</t>
  </si>
  <si>
    <t>4008158033556</t>
  </si>
  <si>
    <t>BE-3101731</t>
  </si>
  <si>
    <t>Запчасть: Направляющая рейка для струбцин SLV, 27 x 13, 1000 мм</t>
  </si>
  <si>
    <t>4008158038650</t>
  </si>
  <si>
    <t>BE-3101732</t>
  </si>
  <si>
    <t>Запчасть: Направляющая рейка для струбцин SLV, 27 x 13, 1500 мм</t>
  </si>
  <si>
    <t>4008158038667</t>
  </si>
  <si>
    <t>BE-3101733</t>
  </si>
  <si>
    <t>Запчасть: Направляющая рейка для струбцин SLV, 27 x 13, 2000 мм</t>
  </si>
  <si>
    <t>4008158038674</t>
  </si>
  <si>
    <t>BE-3101426</t>
  </si>
  <si>
    <t>Запчасть: Подвижная скоба ("ползун") с деревянной рукояткой для струбцин SLV, выстyп 120, для рейки 27x13</t>
  </si>
  <si>
    <t>4008158033228</t>
  </si>
  <si>
    <t>BE-3101338</t>
  </si>
  <si>
    <t>Запчасть: Подвижная скоба ("ползун") с Т-образной рукояткой для струбцин SLV, выступ 120, для рейки 27x13</t>
  </si>
  <si>
    <t>4008158033563</t>
  </si>
  <si>
    <t>BE-3101521</t>
  </si>
  <si>
    <t>Запчасть: Подвижная скоба ("ползун") с Т-образной рукояткой для струбцин SLV, выступ 120, для рейки 28x11</t>
  </si>
  <si>
    <t>4008158035109</t>
  </si>
  <si>
    <t>GSV Струбцины высокоэффективные, адаптирующиеся под различные формы, усилие: 9 кН</t>
  </si>
  <si>
    <t>BE-GSV300M</t>
  </si>
  <si>
    <t>GSV300M Набор высокоэффективных струбцин, адаптирующихся под различные формы 3000/140, усилие: 9 кН</t>
  </si>
  <si>
    <t>4008158036397</t>
  </si>
  <si>
    <t>BE-3101612</t>
  </si>
  <si>
    <t>Запчасть: Направляющая рейка для струбцин GSV, 30 x 15, 3000 мм</t>
  </si>
  <si>
    <t>4008158036359</t>
  </si>
  <si>
    <t>BE-3101329</t>
  </si>
  <si>
    <t>Запчасть: Подвижная скоба ("ползун") с Т-образной рукояткой для струбцин GSV, выстyп 120, для рейки 30x15</t>
  </si>
  <si>
    <t>4008158033471</t>
  </si>
  <si>
    <t>BE-3101330</t>
  </si>
  <si>
    <t>Запчасть: Подвижная скоба ("ползун") с Т-образной рукояткой для струбцины GSV, выстyп 140, для рейки 30x15</t>
  </si>
  <si>
    <t>4008158033488</t>
  </si>
  <si>
    <t>BE-3101331</t>
  </si>
  <si>
    <t>Запчасть: Подвижная скоба ("ползун") с Т-образной рукояткой для струбцины GSV, выстyп 200, для рейки 30x15</t>
  </si>
  <si>
    <t>4008158033495</t>
  </si>
  <si>
    <t xml:space="preserve">Струбцины C-образные </t>
  </si>
  <si>
    <t>VC Струбцины C-образные, усилие: 15 кН</t>
  </si>
  <si>
    <t>BE-VC2</t>
  </si>
  <si>
    <t>VC2 Струбцина C-образная 50/50, усилие: 15 кН</t>
  </si>
  <si>
    <t>4008158019291</t>
  </si>
  <si>
    <t>BE-VC3</t>
  </si>
  <si>
    <t>VC3 Струбцина C-образная 75/50, усилие: 15 кН</t>
  </si>
  <si>
    <t>4008158019307</t>
  </si>
  <si>
    <t>BE-VC4</t>
  </si>
  <si>
    <t>VC4 Струбцина C-образная 100/60, усилие: 15 кН</t>
  </si>
  <si>
    <t>4008158019314</t>
  </si>
  <si>
    <t>BE-VC6</t>
  </si>
  <si>
    <t>VC6 Струбцина C-образная 150/75, усилие: 15 кН</t>
  </si>
  <si>
    <t>4008158019321</t>
  </si>
  <si>
    <t>BE-VC8</t>
  </si>
  <si>
    <t>VC8 Струбцина C-образная 200/90, усилие: 15 кН</t>
  </si>
  <si>
    <t>4008158019338</t>
  </si>
  <si>
    <t>BE-VC10</t>
  </si>
  <si>
    <t>VC10 Струбцина C-образная 250/100, усилие: 15 кН</t>
  </si>
  <si>
    <t>4008158019345</t>
  </si>
  <si>
    <t>SC Струбцины C-образные, усилие: 22 кН</t>
  </si>
  <si>
    <t>BE-SC40</t>
  </si>
  <si>
    <t>SC40 Струбцина C-образная 40/40, усилие: 22 кН</t>
  </si>
  <si>
    <t>4008158019178</t>
  </si>
  <si>
    <t>BE-SC60</t>
  </si>
  <si>
    <t>SC60 Струбцина C-образная 60/55, усилие: 22 кН</t>
  </si>
  <si>
    <t>4008158019185</t>
  </si>
  <si>
    <t>BE-SC80</t>
  </si>
  <si>
    <t>SC80 Струбцина C-образная 80/65, усилие: 22 кН</t>
  </si>
  <si>
    <t>4008158019192</t>
  </si>
  <si>
    <t>BE-SC100</t>
  </si>
  <si>
    <t>SC100 Струбцина C-образная 100/75, усилие: 22 кН</t>
  </si>
  <si>
    <t>4008158019208</t>
  </si>
  <si>
    <t>BE-SC120</t>
  </si>
  <si>
    <t>SC120 Струбцина C-образная 120/85, усилие: 22 кН</t>
  </si>
  <si>
    <t>4008158019215</t>
  </si>
  <si>
    <t>BE-SC150</t>
  </si>
  <si>
    <t>SC150 Струбцина C-образная 150/95, усилие: 22 кН</t>
  </si>
  <si>
    <t>4008158019222</t>
  </si>
  <si>
    <t>BE-SC200</t>
  </si>
  <si>
    <t>SC200 Струбцина C-образная 200/105, усилие: 22 кН</t>
  </si>
  <si>
    <t>4008158019239</t>
  </si>
  <si>
    <t>CDF-C Струбцины C-образные, усилие: 18 кН, медное покрытие винта препятствует налипанию брызг при сварке</t>
  </si>
  <si>
    <t>BE-CDF403C</t>
  </si>
  <si>
    <t>CDF403C Струбцина C-образная 75/60, усилие: 18 кН, медное покрытие винта препятствует налипанию брызг при сварке</t>
  </si>
  <si>
    <t>4008158028958</t>
  </si>
  <si>
    <t>BE-CDF404C</t>
  </si>
  <si>
    <t>CDF404C Струбцина C-образная 105/85, усилие: 18 кН, медное покрытие винта препятствует налипанию брызг при сварке</t>
  </si>
  <si>
    <t>4008158028965</t>
  </si>
  <si>
    <t>BE-CDF406C</t>
  </si>
  <si>
    <t>CDF406C Струбцина C-образная 150/100, усилие: 18 кН, медное покрытие винта препятствует налипанию брызг при сварке</t>
  </si>
  <si>
    <t>4008158028972</t>
  </si>
  <si>
    <t>BE-CDF408C</t>
  </si>
  <si>
    <t>CDF408C Струбцина C-образная 205/125, усилие: 18 кН, медное покрытие винта препятствует налипанию брызг при сварке</t>
  </si>
  <si>
    <t>4008158028989</t>
  </si>
  <si>
    <t>BE-CDF410C</t>
  </si>
  <si>
    <t>CDF410C Струбцина C-образная 245/150, усилие: 18 кН, медное покрытие винта препятствует налипанию брызг при сварке</t>
  </si>
  <si>
    <t>4008158028996</t>
  </si>
  <si>
    <t>Зажимы цанговые</t>
  </si>
  <si>
    <t>GRZ Зажимы цанговые -  параллельные струбцины</t>
  </si>
  <si>
    <t>BE-GRZ10</t>
  </si>
  <si>
    <t>GRZ10 Зажим цанговый -  Струбцина параллельная 100/65, призмовидное углубление для маленьких круглых деталей</t>
  </si>
  <si>
    <t>4008158009711</t>
  </si>
  <si>
    <t>BE-GRZ20</t>
  </si>
  <si>
    <t>GRZ20 Зажим цанговый -  Струбцина параллельная 200/65, призмовидное углубление для маленьких круглых деталей</t>
  </si>
  <si>
    <t>4008158009728</t>
  </si>
  <si>
    <t>GRZC Зажимы цанговые -  C-образные струбцины</t>
  </si>
  <si>
    <t>BE-GRZC</t>
  </si>
  <si>
    <t>GRZC Зажим цанговый -  C-образная струбцина 110/80, для точечного двустороннего зажима за препятствием</t>
  </si>
  <si>
    <t>4008158009636</t>
  </si>
  <si>
    <t>GRZRO Зажим цанговый трубный</t>
  </si>
  <si>
    <t>BE-GRZRO</t>
  </si>
  <si>
    <r>
      <t>GRZRO Зажим цанговый трубный d 0-110/65, для зажима круглых деталей одинакового диметра, подходит для сварки прихватыванием (до 200</t>
    </r>
    <r>
      <rPr>
        <sz val="11"/>
        <color theme="1"/>
        <rFont val="Calibri"/>
        <family val="2"/>
        <charset val="204"/>
      </rPr>
      <t>° C)</t>
    </r>
  </si>
  <si>
    <t>4008158009667</t>
  </si>
  <si>
    <t>Струбцины заземляющие для сварки</t>
  </si>
  <si>
    <t>LP/TP Струбцины заземляющие для сварки, с деревянной рукояткой</t>
  </si>
  <si>
    <t>BE-TP-1</t>
  </si>
  <si>
    <t>TP-1 Струбцина заземляющая для сварки, с деревянной рукояткой 150/80, ток до 400 A</t>
  </si>
  <si>
    <t>4008158015422</t>
  </si>
  <si>
    <t>LP/TP Струбцины заземляющие для сварки, с барашковым винтом</t>
  </si>
  <si>
    <t>BE-LP-1F</t>
  </si>
  <si>
    <t>LP-1F Струбцина заземляющая для сварки, с барашковым винтом 150/60, ток до 300 A</t>
  </si>
  <si>
    <t>4008158004914</t>
  </si>
  <si>
    <t>BE-TP-1F</t>
  </si>
  <si>
    <t>TP-1F Струбцина заземляющая для сварки, с барашковым винтом 150/80, ток до 400 A</t>
  </si>
  <si>
    <t>4008158015439</t>
  </si>
  <si>
    <t>BE-TP-2F</t>
  </si>
  <si>
    <t>TP-2F Струбцина заземляющая для сварки, с барашковым винтом 150/60, ток до 600 A</t>
  </si>
  <si>
    <t>4008158031743</t>
  </si>
  <si>
    <t>BE-TP-1F-RK</t>
  </si>
  <si>
    <t>TP-1F-RK Струбцина заземляющая для сварки, с барашковым винтом 150/80, ток до 400 A</t>
  </si>
  <si>
    <t>4008158032252</t>
  </si>
  <si>
    <t>BE-TP-2F-RK</t>
  </si>
  <si>
    <t>TP-2F-RK Струбцина заземляющая для сварки, с барашковым винтом 150/60, ток до 600 A</t>
  </si>
  <si>
    <t>4008158032269</t>
  </si>
  <si>
    <t>TP-K Струбцины заземляющие для сварки, с Т-образной рукояткой</t>
  </si>
  <si>
    <t>BE-TP-1K</t>
  </si>
  <si>
    <t>TP-1K Струбцины заземляющая для сварки, с Т-образной рукояткой 150/80, ток до 400 A</t>
  </si>
  <si>
    <t>4008158015446</t>
  </si>
  <si>
    <t>TG-P Струбцины заземляющие для сварки, с деревянной рукояткой</t>
  </si>
  <si>
    <t>BE-TG-P20</t>
  </si>
  <si>
    <t>TG-P20 Струбцина заземляющая для сварки, с деревянной рукояткой 200/100, ток до 350 A</t>
  </si>
  <si>
    <t>4008158008226</t>
  </si>
  <si>
    <t>CP Струбцины С-образные заземляющие для сварки</t>
  </si>
  <si>
    <t>BE-CP-F</t>
  </si>
  <si>
    <t>CP-F Струбцина С-образная заземляющая для сварки 50/30, ток до 200 A</t>
  </si>
  <si>
    <t>4008158010236</t>
  </si>
  <si>
    <t>Струбцины угловые для сварки</t>
  </si>
  <si>
    <t>WSM Струбцины угловые для сварки</t>
  </si>
  <si>
    <t>BE-WSM9</t>
  </si>
  <si>
    <r>
      <t>WSM9 Струбцина угловая для сварки, 90</t>
    </r>
    <r>
      <rPr>
        <sz val="11"/>
        <color theme="1"/>
        <rFont val="Calibri"/>
        <family val="2"/>
        <charset val="204"/>
      </rPr>
      <t>°, 2 x 90, макс. проход 60 мм, медное покрытие винта предотвращает налипание брызг при сварке</t>
    </r>
  </si>
  <si>
    <t>4008158016832</t>
  </si>
  <si>
    <t>BE-WSM12</t>
  </si>
  <si>
    <t>WSM12 Струбцина угловая для сварки, 90°, 2 x 120, макс. проход 100 мм, медное покрытие винта предотвращает налипание брызг при сварке</t>
  </si>
  <si>
    <t>4008158016825</t>
  </si>
  <si>
    <t>SM10 Струбцины угловые для сварки</t>
  </si>
  <si>
    <t>BE-SM10-SET</t>
  </si>
  <si>
    <t>SM10-SET Набор струбцин угловых для сварки, 5° - 180°, 100, для фиксации деталей разной толщины под произвольным углом</t>
  </si>
  <si>
    <t>4008158007502</t>
  </si>
  <si>
    <t>Зажимные элементы для сварочных столов и верстаков</t>
  </si>
  <si>
    <t>TWV зажимные элементы с регулируемой глубиной захвата для сварочных столов</t>
  </si>
  <si>
    <t>BE-TWV16-20-15-2K</t>
  </si>
  <si>
    <t>TWV16-20-15-2K Зажимной элемент с регулируемой глубиной захвата для сварочных столов 200/30-150, усилие: 2.5 кН, 2-компонентная рукоятка</t>
  </si>
  <si>
    <t>4008158038759</t>
  </si>
  <si>
    <t>BE-TWV16-20-15K</t>
  </si>
  <si>
    <t>TWV16-20-15K Зажимной элемент с регулируемой глубиной захвата для сварочных столов 200/30-150, усилие: 2.5 кН, Т-образная рукоятка</t>
  </si>
  <si>
    <t>4008158038773</t>
  </si>
  <si>
    <t>BE-TWV16-20-15H</t>
  </si>
  <si>
    <t>TWV16-20-15H Зажимной элемент с регулируемой глубиной захвата для сварочных столов 200/60-150, усилие: 2.5 кН, рычажная рукоятка</t>
  </si>
  <si>
    <t>4008158038766</t>
  </si>
  <si>
    <t>BE-TWV28-30-17-2K</t>
  </si>
  <si>
    <t>TWV28-30-17-2K Зажимной элемент с регулируемой глубиной захвата для сварочных столов 300/40-175, усилие: 5.5 кН, 2-компонентная рукоятка</t>
  </si>
  <si>
    <t>4008158036823</t>
  </si>
  <si>
    <t>BE-TWV28-30-17K</t>
  </si>
  <si>
    <t>TWV28-30-17K Зажимной элемент с регулируемой глубиной захвата для сварочных столов 300/40-175, усилие: 5.5 кН, Т-образная рукоятка</t>
  </si>
  <si>
    <t>4008158036847</t>
  </si>
  <si>
    <t>BE-TWV28-30-17H</t>
  </si>
  <si>
    <t>TWV28-30-17H Зажимной элемент с регулируемой глубиной захвата для сварочных столов 300/40-175, усилие: 5.5 кН, рычажная рукоятка</t>
  </si>
  <si>
    <t>4008158036854</t>
  </si>
  <si>
    <t>TW зажимные элементы с фиксированной глубиной захвата для сварочных столов</t>
  </si>
  <si>
    <t>BE-TW16-20-10-2K</t>
  </si>
  <si>
    <t>TW16-20-10-2K Зажимной элемент с фиксированной глубиной захвата для сварочных столов 200/100, усилие: 3 кН, 2-компонентная рукоятка</t>
  </si>
  <si>
    <t>4008158038681</t>
  </si>
  <si>
    <t>BE-TW16-20-10K</t>
  </si>
  <si>
    <t>TW16-20-10K Зажимной элемент с фиксированной глубиной захвата для сварочных столов 200/100, усилие: 3 кН, Т-образная рукоятка</t>
  </si>
  <si>
    <t>4008158038704</t>
  </si>
  <si>
    <t>BE-TW16-20-10H</t>
  </si>
  <si>
    <t>TW16-20-10H Зажимной элемент с фиксированной глубиной захвата для сварочных столов 200/100, усилие: 3 кН, рычажная рукоятка</t>
  </si>
  <si>
    <t>4008158038698</t>
  </si>
  <si>
    <t>BE-TW20-15-8-KLI</t>
  </si>
  <si>
    <t>TW20-15-8-KLI Зажимной элемент с фиксированной глубиной захвата для многофункциональных столов 150/80, усилие: 500 Н, рычажная рукоятка</t>
  </si>
  <si>
    <t>4008158041698</t>
  </si>
  <si>
    <t>BE-TW28-30-12-2K</t>
  </si>
  <si>
    <t>TW28-30-12-2K Зажимной элемент с фиксированной глубиной захвата для сварочных столов 300/120, усилие: 5 кН, 2-компонентная рукоятка</t>
  </si>
  <si>
    <t>4008158036816</t>
  </si>
  <si>
    <t>BE-TW28-30-14-2K</t>
  </si>
  <si>
    <t>TW28-30-14-2K Зажимной элемент с фиксированной глубиной захвата для сварочных столов 300/140, усилие: 5 кН, 2-компонентная рукоятка</t>
  </si>
  <si>
    <t>4008158036861</t>
  </si>
  <si>
    <t>BE-TW28-30-12K</t>
  </si>
  <si>
    <t>TW28-30-12K Зажимной элемент с фиксированной глубиной захвата для сварочных столов 300/120, усилие: 5 кН, Т-образная рукоятка</t>
  </si>
  <si>
    <t>4008158036878</t>
  </si>
  <si>
    <t>BE-TW28-30-14K</t>
  </si>
  <si>
    <t>TW28-30-14K Зажимной элемент с фиксированной глубиной захвата для сварочных столов 300/140, усилие: 5 кН, Т-образная рукоятка</t>
  </si>
  <si>
    <t>4008158036885</t>
  </si>
  <si>
    <t>BE-TW28-30-12H</t>
  </si>
  <si>
    <t>TW28-30-12H Зажимной элемент с фиксированной глубиной захвата для сварочных столов 300/120, усилие: 5 кН, рычажная рукоятка</t>
  </si>
  <si>
    <t>4008158036892</t>
  </si>
  <si>
    <t>BE-TW28-30-14H</t>
  </si>
  <si>
    <t>TW28-30-14H Зажимной элемент с фиксированной глубиной захвата для сварочных столов 300/140, усилие: 5 кН, рычажная рукоятка</t>
  </si>
  <si>
    <t>4008158036953</t>
  </si>
  <si>
    <t>TWM28 зажимные элементы для сварочных столов со специальной опорной пластиной</t>
  </si>
  <si>
    <t>BE-TWM28-30-12</t>
  </si>
  <si>
    <t>TWM28-30-12 Зажимный элемент для сварочных столов со специальной опорной пластиной 300/120, усилие: 6.5 кН, Т-образная рукоятка</t>
  </si>
  <si>
    <t>4008158036809</t>
  </si>
  <si>
    <t>TWM28GRS зажимные элементы для сварочных столов с манипулятором</t>
  </si>
  <si>
    <t>BE-TW28GRS30-12</t>
  </si>
  <si>
    <t>TW28GRS30-12 Зажимной элемент для сварочных столов с манипулятором 300/120, усилие: 5 кН</t>
  </si>
  <si>
    <t>4008158036830</t>
  </si>
  <si>
    <t>TWVAD Подставки адаптируемые для зажимных элементов для сварочных столов</t>
  </si>
  <si>
    <t>BE-TW16VAD</t>
  </si>
  <si>
    <t>TW16VAD Vario Подставка адаптируемая для зажимных элементов для сварочных столов, d 16 мм, от 60° внутри до 60° снаружи, 45 мм, исполнение: с болтами</t>
  </si>
  <si>
    <t>4008158038728</t>
  </si>
  <si>
    <t>BE-TW28VAD</t>
  </si>
  <si>
    <t>TW28VAD Vario Подставка адаптируемая для зажимных элементов для сварочных столов, d 28 мм, от 60° внутри до 60° снаружи, 45 мм, исполнение: с болтами</t>
  </si>
  <si>
    <t>4008158036908</t>
  </si>
  <si>
    <t>BE-TWVAD</t>
  </si>
  <si>
    <t>TWVAD Vario Подставка адаптируемая для зажимных элементов для сварочных столов, от 60° внутри до 60° снаружи, 45 мм, исполнение: без болтов</t>
  </si>
  <si>
    <t>4008158036915</t>
  </si>
  <si>
    <t>TWA-STC адаптер для быстрозажимных устройств</t>
  </si>
  <si>
    <t>BE-TW16A-STC</t>
  </si>
  <si>
    <t>TW16A-STC Адаптер для быстрозажимных устройств, d 16 мм, для STC-VH/STC-HH/STC-IHH</t>
  </si>
  <si>
    <t>4008158038711</t>
  </si>
  <si>
    <t>BE-TW28A-STC</t>
  </si>
  <si>
    <t>TW28A-STC Адаптер для быстрозажимных устройств, d 28 мм, для STC-VH/STC-HH/STC-IHH</t>
  </si>
  <si>
    <t>4008158036922</t>
  </si>
  <si>
    <t>TWX удлинитель для быстрозажимных устройств</t>
  </si>
  <si>
    <t>BE-TW16X</t>
  </si>
  <si>
    <t>TW16X Удлинитель для быстрозажимных устройств, d 16 мм, для TW16A-STC / TW16VAD / TWVAD</t>
  </si>
  <si>
    <t>4008158038735</t>
  </si>
  <si>
    <t>BE-TW28X</t>
  </si>
  <si>
    <t>TW28X Удлинитель для быстрозажимных устройств, d 28 мм, для TW28A-STC / TW28VAD / TWVAD / TW28AV</t>
  </si>
  <si>
    <t>4008158036939</t>
  </si>
  <si>
    <t>TW28AV адаптер поворотный для быстрозажимных устройств</t>
  </si>
  <si>
    <t>BE-TW28AV</t>
  </si>
  <si>
    <t>TW28AV адаптер поворотный для быстрозажимных устройств, усилие: 3 кН, для удлинителя TW28X</t>
  </si>
  <si>
    <t>4008158038742</t>
  </si>
  <si>
    <t>TW16AW адаптеры для верстаков, для использования зажимов TW и TWV под отв. d 16 мм на строгальных верстаках с системой отверстий</t>
  </si>
  <si>
    <t>BE-TW16AW19</t>
  </si>
  <si>
    <t>TW16AW19 Адаптер для верстака, d 19 мм (3/4"), подходит для зажимов TW и TWV d 16 мм</t>
  </si>
  <si>
    <t>4008158039633</t>
  </si>
  <si>
    <t>BE-TW16AW20</t>
  </si>
  <si>
    <t>TW16AW20 Адаптер для верстака, d 20 мм (13/16"), подходит для зажимов TW и TWV d 16 мм</t>
  </si>
  <si>
    <t>4008158040059</t>
  </si>
  <si>
    <t>BE-TW16AW25</t>
  </si>
  <si>
    <t>TW16AW25 Адаптер для верстака, d 25.4 мм (1"), подходит для зажимов TW и TWV d 16 мм</t>
  </si>
  <si>
    <t>4008158040073</t>
  </si>
  <si>
    <t>BE-TW16AW30</t>
  </si>
  <si>
    <t>TW16AW30 Адаптер для верстака, d 30 мм (1 3/16"), подходит для зажимов TW и TWV d 16 мм</t>
  </si>
  <si>
    <t>4008158040097</t>
  </si>
  <si>
    <t>Зажимы станочные</t>
  </si>
  <si>
    <t>BAS-C Зажим компактный, усилие: 16 кН, крепёжное отверстие открыто</t>
  </si>
  <si>
    <t>BE-BAS-C9-4</t>
  </si>
  <si>
    <t>BAS-C9-4 Зажим компактный, 16 кН, ширина 88 мм, глубина 40 мм, открытое крепёжное отверстие для M10/M12, с прижимным башмачком</t>
  </si>
  <si>
    <t>4008158021812</t>
  </si>
  <si>
    <t>BE-BAS-C10-6</t>
  </si>
  <si>
    <t>BAS-C10-6 Зажим компактный, 16 кН, ширина 97 мм, глубина 60 мм, открытое крепёжное отверстие для M10/M12, с прижимным башмачком</t>
  </si>
  <si>
    <t>4008158021805</t>
  </si>
  <si>
    <t>BE-BSP-C10-6</t>
  </si>
  <si>
    <t>BSP-C10-6 Зажим компактный, 16 кН, ширина 97 мм, глубина 60 мм, открытое крепёжное отверстие для M10/M12, без прижимного башмачка</t>
  </si>
  <si>
    <t>4008158021829</t>
  </si>
  <si>
    <t>BAS-CB Зажим компактный, крепёжное отверстие закрыто</t>
  </si>
  <si>
    <t>BE-BAS-CB9-4</t>
  </si>
  <si>
    <t>BAS-CB9-4 Зажим компактный, усилие: 16 кН, закрытое крепёжное отверстие для M10/M12, прижимной рычаг с поворотным прижимным башмачком</t>
  </si>
  <si>
    <t>4008158021843</t>
  </si>
  <si>
    <t>BE-BAS-CB10-6</t>
  </si>
  <si>
    <t>BAS-CB10-6 Зажим компактный, усилие: 16 кН, закрытое крепёжное отверстие для M10/M12, прижимной рычаг с поворотным прижимным башмачком</t>
  </si>
  <si>
    <t>4008158021836</t>
  </si>
  <si>
    <t>BE-BSP-CB10-6</t>
  </si>
  <si>
    <t>BSP-CB10-6 Зажим компактный, усилие: 16 кН, закрытое крепёжное отверстие для M10/M12, остроконечный прижимной рычаг</t>
  </si>
  <si>
    <t>4008158021850</t>
  </si>
  <si>
    <t>BASO проставка 80 мм, для BAS зажимов</t>
  </si>
  <si>
    <t>BE-BASO</t>
  </si>
  <si>
    <t>BASO Проставка 80 мм, для BAS зажимов, крепёжное отверстие для M10/M12</t>
  </si>
  <si>
    <t>4008158019031</t>
  </si>
  <si>
    <t>BS Зажим настольный рычажный, усилие: 10 кН</t>
  </si>
  <si>
    <t>BE-BS2N</t>
  </si>
  <si>
    <t>BS2N Зажим настольный рычажный 200/100, усилие: 10 кН</t>
  </si>
  <si>
    <t>4008158018133</t>
  </si>
  <si>
    <t>BE-BS3N</t>
  </si>
  <si>
    <t>BS3N Зажим настольный рычажный 200/120, усилие: 10 кН</t>
  </si>
  <si>
    <t>4008158018140</t>
  </si>
  <si>
    <t>BE-BS4N</t>
  </si>
  <si>
    <t>BS4N Зажим настольный рычажный 200/120, усилие: 10 кН</t>
  </si>
  <si>
    <t>4008158018157</t>
  </si>
  <si>
    <t>BE-BS5N</t>
  </si>
  <si>
    <t>BS5N Зажим настольный рычажный 240/140, усилие: 10 кН</t>
  </si>
  <si>
    <t>4008158018164</t>
  </si>
  <si>
    <t>BE-BS6N</t>
  </si>
  <si>
    <t>BS6N Зажим настольный рычажный 500/140, усилие: 10 кН</t>
  </si>
  <si>
    <t>4008158031729</t>
  </si>
  <si>
    <t>BE-3100747</t>
  </si>
  <si>
    <t>Запчасть: Защёлка храпового механизма (трещотки) в сборе, для BS2/3N, 2 шт</t>
  </si>
  <si>
    <t>4008158032962</t>
  </si>
  <si>
    <t>BE-3100748</t>
  </si>
  <si>
    <t>Запчасть: Защёлка храпового механизма (трещотки) в сборе, для BS4N, 2 шт</t>
  </si>
  <si>
    <t>4008158032979</t>
  </si>
  <si>
    <t>GRS Зажим настольный с манипулятором, усилие: 7.5 кН</t>
  </si>
  <si>
    <t>BE-GRS20-12</t>
  </si>
  <si>
    <t>GRS20-12 Зажим настольный с манипулятором 200/140, усилие: 7.5 кН</t>
  </si>
  <si>
    <t>4008158035840</t>
  </si>
  <si>
    <t>BSG зажим настольный с Т-образной рукояткой, усилие: 12 кН</t>
  </si>
  <si>
    <t>BE-BSG21-14</t>
  </si>
  <si>
    <t>BSG21-14 Зажим настольный с Т-образной рукояткой 210/140, усилие: 12 кН</t>
  </si>
  <si>
    <t>4008158027135</t>
  </si>
  <si>
    <t>Зажимы регулируемые с коленчатым рычагом</t>
  </si>
  <si>
    <t>STC-VH Зажимы регулируемые вертикальные, с коленчатым рычагом, усилие: 2.5 кН</t>
  </si>
  <si>
    <t>BE-STC-VH20</t>
  </si>
  <si>
    <t>STC-VH20 Зажим регулируемый вертикальный, с коленчатым рычагом, усилие: 2.5 кН, с открытым плечом и горизонтальным основанием 35</t>
  </si>
  <si>
    <t>4008158036984</t>
  </si>
  <si>
    <t>BE-STC-VH50</t>
  </si>
  <si>
    <t>STC-VH50 Зажим регулируемый вертикальный, с коленчатым рычагом, усилие: 2.5 кН, с открытым плечом и горизонтальным основанием 40</t>
  </si>
  <si>
    <t>4008158036991</t>
  </si>
  <si>
    <t>STC-H Зажимы регулируемые горизонтальные, с коленчатым рычагом, усилие: 2.5 кН</t>
  </si>
  <si>
    <t>BE-STC-HH20</t>
  </si>
  <si>
    <t>STC-HH20 Зажим регулируемый горизонтальный, с коленчатым рычагом, усилие: 2.5 кН, с открытым плечом и горизонтальным основанием 35</t>
  </si>
  <si>
    <t>4008158036212</t>
  </si>
  <si>
    <t>BE-STC-HH20SB</t>
  </si>
  <si>
    <t>STC-HH20SB Зажим регулируемый горизонтальный, с коленчатым рычагом, усилие: 2.5 кН, с открытым плечом и горизонтальным основанием 35</t>
  </si>
  <si>
    <t>4008158036748</t>
  </si>
  <si>
    <t>BE-STC-HH50</t>
  </si>
  <si>
    <t>STC-HH50 Зажим регулируемый горизонтальный, с коленчатым рычагом, усилие: 2.5 кН, с открытым плечом и горизонтальным основанием 40</t>
  </si>
  <si>
    <t>4008158035734</t>
  </si>
  <si>
    <t>BE-STC-HH50SB</t>
  </si>
  <si>
    <t>STC-HH50SB Зажим регулируемый горизонтальный, с коленчатым рычагом, усилие: 2.5 кН, с открытым плечом и горизонтальным основанием 40</t>
  </si>
  <si>
    <t>4008158036755</t>
  </si>
  <si>
    <t>BE-STC-HH70</t>
  </si>
  <si>
    <t>STC-HH70 Зажим регулируемый горизонтальный, с коленчатым рычагом, усилие: 2.5 кН, с открытым плечом и горизонтальным основанием 60</t>
  </si>
  <si>
    <t>4008158035741</t>
  </si>
  <si>
    <t>BE-STC-HH70SB</t>
  </si>
  <si>
    <t>STC-HH70SB Зажим регулируемый горизонтальный, с коленчатым рычагом, усилие: 2.5 кН, с открытым плечом и горизонтальным основанием 60</t>
  </si>
  <si>
    <t>4008158036762</t>
  </si>
  <si>
    <t>BE-STC-HA20</t>
  </si>
  <si>
    <t>STC-HA20 Зажим регулируемый горизонтальный, с коленчатым рычагом, усилие: 2.5 кН, с открытым плечом и наклонным основанием 35</t>
  </si>
  <si>
    <t>4008158036236</t>
  </si>
  <si>
    <t>BE-STC-HV20</t>
  </si>
  <si>
    <t>STC-HV20 Зажим регулируемый горизонтальный, с коленчатым рычагом, усилие: 2.5 кН, с открытым плечом и вертикальным основанием 35</t>
  </si>
  <si>
    <t>4008158036229</t>
  </si>
  <si>
    <t>STC-IH Зажимы регулируемые, с коленчатым рычагом, с выдвигаемым упором, усилие: 2.5 кН</t>
  </si>
  <si>
    <t>BE-STC-IHH15</t>
  </si>
  <si>
    <t>STC-IHH15 Зажим регулируемый, с коленчатым рычагом, усилие: 2.5 кН, с выдвигаемым упором на горизонтальном основании 25</t>
  </si>
  <si>
    <t>4008158036243</t>
  </si>
  <si>
    <t>BE-STC-IHH25</t>
  </si>
  <si>
    <t>STC-IHH25 Зажим регулируемый, с коленчатым рычагом, усилие: 2.5 кН, с выдвигаемым упором на горизонтальном основании 35</t>
  </si>
  <si>
    <t>4008158035758</t>
  </si>
  <si>
    <t>BE-STC-IHH25SB</t>
  </si>
  <si>
    <t>STC-IHH25SB Зажим регулируемый, с коленчатым рычагом, усилие: 2.5 кН, с выдвигаемым упором на горизонтальном основании 35</t>
  </si>
  <si>
    <t>4008158036779</t>
  </si>
  <si>
    <t>BE-STC-IHA15</t>
  </si>
  <si>
    <t>STC-IHA15 Зажим регулируемый, с коленчатым рычагом, усилие: 2.5 кН, с выдвигаемым упором и наклонным основанием 25</t>
  </si>
  <si>
    <t>4008158036250</t>
  </si>
  <si>
    <t>STC Зажимы регулируемые, с коленчатым рычагом, усилие: 2.5 кН, в комплекте с адаптером для МФ столов</t>
  </si>
  <si>
    <t>BE-STC-HH50-T20</t>
  </si>
  <si>
    <t>STC-HH50-T20 Набор зажима регулируемого горизонтального и адаптера для МФ столов, горизонтальное основание 40, комплектация: STC-HH50 + STC-SET-T20</t>
  </si>
  <si>
    <t>4008158040301</t>
  </si>
  <si>
    <t>BE-STC-HH70-T20</t>
  </si>
  <si>
    <t>STC-HH70-T20 Набор зажима регулируемого горизонтального и адаптера для МФ столов, горизонтальное основание 60, комплектация: STC-HH70 + STC-SET-T20</t>
  </si>
  <si>
    <t>4008158040318</t>
  </si>
  <si>
    <t>BE-STC-IHH25-T20</t>
  </si>
  <si>
    <t>STC-IHH25-T20 Набор зажима регулируемого с упором и адаптера для МФ столов, горизонтальное основание 35, комплектация: STC-IHH25 + STC-SET-T20</t>
  </si>
  <si>
    <t>4008158040325</t>
  </si>
  <si>
    <t>BE-STC-VH50-T20</t>
  </si>
  <si>
    <t>STC-VH50-T20 Набор зажима регулируемого вертикального и адаптера для МФ столов, горизонтальное основание 40, комплектация: STC-VH70 + STC-SET-T20</t>
  </si>
  <si>
    <t>4008158040332</t>
  </si>
  <si>
    <t>BE-STC-SET-T20</t>
  </si>
  <si>
    <t>STC-SET-T20 Адаптер для МФ столов, для STC-HH50/STC-HH70/STC-IHH25/STC-VH50, комплектация: винт M8x35, втулка D20x17, гайка M8</t>
  </si>
  <si>
    <t>4008158040288</t>
  </si>
  <si>
    <t>BE-STC-S-MFT</t>
  </si>
  <si>
    <t>STC-S-MFT Набор зажимов STC в систейнере, 14 предметов, комплектация: 4x STC-HH50, 2x STC-IHH25, 6x STC-SET-T20 адаптеры, 2x GTR12 струбцины</t>
  </si>
  <si>
    <t>4008158040691</t>
  </si>
  <si>
    <t>Запчасти для зажимов регулируемых с коленчатым рычагом</t>
  </si>
  <si>
    <t>BE-3101627</t>
  </si>
  <si>
    <t>Запчасть: Ремкомплект шпинделя, для зажимов регулируемых с коленчатым рычагом STC-HH20, STC-HV20, STC-HA20, STC-IHA15, STC-IHH15</t>
  </si>
  <si>
    <t>4008158036298</t>
  </si>
  <si>
    <t>BE-3101588</t>
  </si>
  <si>
    <t>Запчасть: Ремкомплект шпинделя, для STC-HH70</t>
  </si>
  <si>
    <t>4008158035918</t>
  </si>
  <si>
    <t>BE-3101589</t>
  </si>
  <si>
    <t>Запчасть: Ремкомплект шпинделя, для STC-HH50, STC-IHH25</t>
  </si>
  <si>
    <t>4008158035925</t>
  </si>
  <si>
    <t>Струбцины корпусные и зажимы для скрепления поверхностей</t>
  </si>
  <si>
    <t>KREV REVO Vario Струбцины корпусные, усилие: 8 кН, регулируемая верхняя скоба</t>
  </si>
  <si>
    <t>BE-KREV100-2K</t>
  </si>
  <si>
    <t>KREV100-2K REVO Vario Струбцина корпусная 1000/95, усилие: 8 кН, регулируемая верхняя скоба</t>
  </si>
  <si>
    <t>4008158040202</t>
  </si>
  <si>
    <t>BE-KREV150-2K</t>
  </si>
  <si>
    <t>KREV150-2K REVO Vario Струбцина корпусная 1500/95, усилие: 8 кН, регулируемая верхняя скоба</t>
  </si>
  <si>
    <t>4008158040219</t>
  </si>
  <si>
    <t>BE-KREV200-2K</t>
  </si>
  <si>
    <t>KREV200-2K REVO Vario Струбцина корпусная 2000/95, усилие: 8 кН, регулируемая верхняя скоба</t>
  </si>
  <si>
    <t>4008158040226</t>
  </si>
  <si>
    <t>BE-KREV250-2K</t>
  </si>
  <si>
    <t>KREV250-2K REVO Vario Струбцина корпусная 2500/95, усилие: 8 кН, регулируемая верхняя скоба</t>
  </si>
  <si>
    <t>4008158040233</t>
  </si>
  <si>
    <t>KRE REVO Струбцины корпусные, усилие: 8 кН</t>
  </si>
  <si>
    <t>BE-KRE30-2K</t>
  </si>
  <si>
    <t>KRE30-2K REVO Струбцина корпусная 300/95, усилие: 8 кН</t>
  </si>
  <si>
    <t>4008158040127</t>
  </si>
  <si>
    <t>BE-KRE60-2K</t>
  </si>
  <si>
    <t>KRE60-2K REVO Струбцина корпусная 600/95, усилие: 8 кН</t>
  </si>
  <si>
    <t>4008158040134</t>
  </si>
  <si>
    <t>BE-KRE80-2K</t>
  </si>
  <si>
    <t>KRE80-2K REVO Струбцина корпусная 800/95, усилие: 8 кН</t>
  </si>
  <si>
    <t>4008158040141</t>
  </si>
  <si>
    <t>BE-KRE100-2K</t>
  </si>
  <si>
    <t>KRE100-2K REVO Струбцина корпусная 1000/95, усилие: 8 кН</t>
  </si>
  <si>
    <t>4008158040158</t>
  </si>
  <si>
    <t>BE-KRE125-2K</t>
  </si>
  <si>
    <t>KRE125-2K REVO Струбцина корпусная 1250/95, усилие: 8 кН</t>
  </si>
  <si>
    <t>4008158040165</t>
  </si>
  <si>
    <t>BE-KRE150-2K</t>
  </si>
  <si>
    <t>KRE150-2K REVO Струбцина корпусная 1500/95, усилие: 8 кН</t>
  </si>
  <si>
    <t>4008158040172</t>
  </si>
  <si>
    <t>BE-KRE200-2K</t>
  </si>
  <si>
    <t>KRE200-2K REVO Струбцина корпусная 2000/95, усилие: 8 кН</t>
  </si>
  <si>
    <t>4008158040189</t>
  </si>
  <si>
    <t>BE-KRE250-2K</t>
  </si>
  <si>
    <t>KRE250-2K REVO Струбцина корпусная 2500/95, усилие: 8 кН</t>
  </si>
  <si>
    <t>4008158040196</t>
  </si>
  <si>
    <t>Аксессуары для корпусных струбцин KRE / KREV / KR / KRV</t>
  </si>
  <si>
    <t>BE-KRE-VO</t>
  </si>
  <si>
    <t>Запчасть: KRE-VO REVO Переставляемая верхняя часть, для струбцин KRE / KREV / KR / KRV</t>
  </si>
  <si>
    <t>4008158040240</t>
  </si>
  <si>
    <t>BE-KP</t>
  </si>
  <si>
    <t>KP Набор рамный, для струбцин KRE / KREV / KR / KRV, комплектация: 4 соединителя направляющей и 4 переходника</t>
  </si>
  <si>
    <t>4008158004549</t>
  </si>
  <si>
    <t>BE-KR-AS</t>
  </si>
  <si>
    <t>KR-AS Адаптер с губками под наклоном ±15°, 2 шт, для струбцин KRE / KREV / KR / KRV</t>
  </si>
  <si>
    <t>4008158032542</t>
  </si>
  <si>
    <t>BE-KBX20</t>
  </si>
  <si>
    <t>KBX20 удлинитель для соединения двух струбцин, для KRE / KREV / KR / KRV, с целью увеличения захвата</t>
  </si>
  <si>
    <t>4008158034997</t>
  </si>
  <si>
    <t>UK UniKlamp Струбцины корпусные лёгкие, усилие: 1.5 кН</t>
  </si>
  <si>
    <t>BE-UK16</t>
  </si>
  <si>
    <t>UK16 UniKlamp Струбцина корпусная лёгкая 160/80, усилие: 1.5 кН</t>
  </si>
  <si>
    <t>4008158027197</t>
  </si>
  <si>
    <t>BE-UK30</t>
  </si>
  <si>
    <t>UK30 UniKlamp Струбцина корпусная лёгкая 300/80, усилие: 1.5 кН</t>
  </si>
  <si>
    <t>4008158027203</t>
  </si>
  <si>
    <t>BE-UK60</t>
  </si>
  <si>
    <t>UK60 UniKlamp Струбцина корпусная лёгкая 600/80, усилие: 1.5 кН</t>
  </si>
  <si>
    <t>4008158027210</t>
  </si>
  <si>
    <t>FK Зажимы плоские, усилие: 5 кН</t>
  </si>
  <si>
    <t>BE-FK16-8</t>
  </si>
  <si>
    <t>FK16-8 Зажим плоский 160/80, усилие: 5 кН, для деталей с косой или малой поверхностью прилегания</t>
  </si>
  <si>
    <t>4008158000909</t>
  </si>
  <si>
    <t>BE-FK20-10</t>
  </si>
  <si>
    <t>FK20-10 Зажим плоский 200/100, усилие: 5 кН, для деталей с косой или малой поверхностью прилегания</t>
  </si>
  <si>
    <t>4008158000923</t>
  </si>
  <si>
    <t>BE-FK40-10</t>
  </si>
  <si>
    <t>FK40-10 Зажим плоский 400/100, усилие: 5 кН, для деталей с косой или малой поверхностью прилегания</t>
  </si>
  <si>
    <t>4008158000930</t>
  </si>
  <si>
    <t>KS Устройство зажимное корпусное, усилие: 5 кН, бесступенчатая перестановка губок</t>
  </si>
  <si>
    <t>BE-KS100</t>
  </si>
  <si>
    <t>KS100 Устройство зажимное корпусное, 200-1000 мм, усилие: 5 кН, бесступенчатая перестановка губок</t>
  </si>
  <si>
    <t>4008158032054</t>
  </si>
  <si>
    <t>BE-KS150</t>
  </si>
  <si>
    <t>KS150 Устройство зажимное корпусное, 200-1500 мм, усилие: 5 кН, бесступенчатая перестановка губок</t>
  </si>
  <si>
    <t>4008158032061</t>
  </si>
  <si>
    <t>BE-KSV</t>
  </si>
  <si>
    <t>KSV Удлинитель 1000 мм для устройства зажимного корпусного KS</t>
  </si>
  <si>
    <t>4008158032078</t>
  </si>
  <si>
    <t>Струбцины с редуктором</t>
  </si>
  <si>
    <t>GK GearKlamp Струбцины с редуктором, усилие: 2 кН, для работы в труднодоступных местах</t>
  </si>
  <si>
    <t>BE-GK15</t>
  </si>
  <si>
    <t>GK15 GearKlamp Струбцина с редуктором 150/60, усилие: 2 кН, для работы в труднодоступных местах</t>
  </si>
  <si>
    <t>4008158040844</t>
  </si>
  <si>
    <t>BE-GK30</t>
  </si>
  <si>
    <t>GK30 GearKlamp Струбцина с редуктором 300/60, усилие: 2 кН, для работы в труднодоступных местах</t>
  </si>
  <si>
    <t>4008158040813</t>
  </si>
  <si>
    <t>BE-GK45</t>
  </si>
  <si>
    <t>GK45 GearKlamp Струбцина с редуктором 450/60, усилие: 2 кН, для работы в труднодоступных местах</t>
  </si>
  <si>
    <t>4008158040820</t>
  </si>
  <si>
    <t>BE-GK60</t>
  </si>
  <si>
    <t>GK60 GearKlamp Струбцина с редуктором 600/60, усилие: 2 кН, для работы в труднодоступных местах</t>
  </si>
  <si>
    <t>4008158040837</t>
  </si>
  <si>
    <t>Струбцины для работы одной рукой</t>
  </si>
  <si>
    <t>EHZ-2K Струбцины для работы одной рукой, усилие: 3.5 кН</t>
  </si>
  <si>
    <t>BE-EHZ30-2K</t>
  </si>
  <si>
    <t>EHZ30-2K Струбцины с для работы одной рукой 300/100, усилие: 3.5 кН</t>
  </si>
  <si>
    <t>4008158030661</t>
  </si>
  <si>
    <t>BE-EHZ60-2K</t>
  </si>
  <si>
    <t>EHZ60-2K Струбцины с для работы одной рукой 600/100, усилие: 3.5 кН</t>
  </si>
  <si>
    <t>4008158030692</t>
  </si>
  <si>
    <t>BE-3101402</t>
  </si>
  <si>
    <t>Запчасть: Защитные пластиковые колпачки для струбцин серии EHZ</t>
  </si>
  <si>
    <t>4008158032832</t>
  </si>
  <si>
    <t>EZ Струбцины с для работы одной рукой</t>
  </si>
  <si>
    <t>BE-EZS11-4SET</t>
  </si>
  <si>
    <t>EZS11-4SET Набор струбцин пистолетного типа (EZS11-4 x 2 шт), 2.7 кН, 110 мм x 40 мм, распор 80 - 190 мм, удобная смена работы с сжатия на распор</t>
  </si>
  <si>
    <t>4008158041117</t>
  </si>
  <si>
    <t>BE-EZS15-8</t>
  </si>
  <si>
    <t>EZS15-8 Струбцина пистолетного типа, усилие: 2 кН, 150 мм x 80 мм, распор 170 - 360 мм, удобная смена работы с сжатия на распор</t>
  </si>
  <si>
    <t>4008158034584</t>
  </si>
  <si>
    <t>BE-EZS30-8</t>
  </si>
  <si>
    <t>EZS30-8 Струбцина пистолетного типа, усилие: 2 кН, 300 мм x 80 мм, распор 170 - 510 мм, удобная смена работы с сжатия на распор</t>
  </si>
  <si>
    <t>4008158034591</t>
  </si>
  <si>
    <t>BE-EZS45-8</t>
  </si>
  <si>
    <t>EZS45-8 Струбцина пистолетного типа, усилие: 2 кН, 450 мм x 80 мм, распор 170 - 660 мм, удобная смена работы с сжатия на распор</t>
  </si>
  <si>
    <t>4008158034607</t>
  </si>
  <si>
    <t>BE-EZS60-8</t>
  </si>
  <si>
    <t>EZS60-8 Струбцина пистолетного типа, усилие: 2 кН, 600 мм x 80 мм, распор 170 - 810 мм, удобная смена работы с сжатия на распор</t>
  </si>
  <si>
    <t>4008158034614</t>
  </si>
  <si>
    <t>BE-EZS90-8</t>
  </si>
  <si>
    <t>EZS90-8 Струбцина пистолетного типа, усилие: 2 кН, 900 мм x 80 мм, распор 170 - 1110 мм, удобная смена работы с сжатия на распор</t>
  </si>
  <si>
    <t>4008158035000</t>
  </si>
  <si>
    <t>BE-EZM15-6</t>
  </si>
  <si>
    <t>EZM15-6 Струбцина пистолетного типа, усилие: 2.7 кН, 150 мм x 60 мм, распор 125 - 270 мм, удобная смена работы с сжатия на распор</t>
  </si>
  <si>
    <t>4008158041124</t>
  </si>
  <si>
    <t>BE-EZM30-6</t>
  </si>
  <si>
    <t>EZM30-6 Струбцина пистолетного типа, усилие: 2.7 кН, 300 мм x 60 мм, распор 125 - 420 мм, удобная смена работы с сжатия на распор</t>
  </si>
  <si>
    <t>4008158041131</t>
  </si>
  <si>
    <t>BE-EZL15-8</t>
  </si>
  <si>
    <t>EZL15-8 Струбцина пистолетного типа, усилие: 2.7 кН, 150 мм x 80 мм, распор 160 - 300 мм, удобная смена работы с сжатия на распор</t>
  </si>
  <si>
    <t>4008158041148</t>
  </si>
  <si>
    <t>BE-EZL30-8</t>
  </si>
  <si>
    <t>EZL30-8 Струбцина пистолетного типа, усилие: 2.7 кН, 300 мм x 80 мм, распор 160 - 450 мм, удобная смена работы с сжатия на распор</t>
  </si>
  <si>
    <t>4008158041155</t>
  </si>
  <si>
    <t>BE-EZL45-8</t>
  </si>
  <si>
    <t>EZL45-8 Струбцина пистолетного типа, усилие: 2.7 кН, 450 мм x 80 мм, распор 160 - 500 мм, удобная смена работы с сжатия на распор</t>
  </si>
  <si>
    <t>4008158041162</t>
  </si>
  <si>
    <t>BE-EZL60-8</t>
  </si>
  <si>
    <t>EZL60-8 Струбцина пистолетного типа, усилие: 2.7 кН, 600 мм x 80 мм, распор 160 - 750 мм, удобная смена работы с сжатия на распор</t>
  </si>
  <si>
    <t>4008158041179</t>
  </si>
  <si>
    <t>BE-EZXL30-9</t>
  </si>
  <si>
    <t>EZXL30-9 Струбцина пистолетного типа, усилие: 2.7 кН, 300 мм x 90 мм, распор 195 - 490 мм, удобная смена работы с сжатия на распор</t>
  </si>
  <si>
    <t>4008158041209</t>
  </si>
  <si>
    <t>BE-EZXL60-9</t>
  </si>
  <si>
    <t>EZXL60-9 Струбцина пистолетного типа, усилие: 2.7 кН, 600 мм x 90 мм, распор 195 - 790 мм, удобная смена работы с сжатия на распор</t>
  </si>
  <si>
    <t>4008158041223</t>
  </si>
  <si>
    <t>BE-EZXL90-9</t>
  </si>
  <si>
    <t>EZXL90-9 Струбцина пистолетного типа, усилие: 2.7 кН, 900 мм x 90 мм, распор 195 - 1090 мм, удобная смена работы с сжатия на распор</t>
  </si>
  <si>
    <t>4008158041230</t>
  </si>
  <si>
    <t>DUO DuoKlamp Струбцины для работы одной рукой, усилие: 1.2 кН</t>
  </si>
  <si>
    <t>BE-DUO16-8</t>
  </si>
  <si>
    <t>DUO16-8 DuoKlamp Струбцина для работы одной рукой 160/85, усилие: 1.2 кН</t>
  </si>
  <si>
    <t>4008158028521</t>
  </si>
  <si>
    <t>BE-DUO30-8</t>
  </si>
  <si>
    <t>DUO30-8 DuoKlamp Струбцина для работы одной рукой 300/85, усилие: 1.2 кН</t>
  </si>
  <si>
    <t>4008158028538</t>
  </si>
  <si>
    <t>BE-DUO45-8</t>
  </si>
  <si>
    <t>DUO45-8 DuoKlamp Струбцина для работы одной рукой 450/85, усилие: 1.2 кН</t>
  </si>
  <si>
    <t>4008158028545</t>
  </si>
  <si>
    <t>BE-DUO65-8</t>
  </si>
  <si>
    <t>DUO65-8 DuoKlamp Струбцина для работы одной рукой 650/85, усилие: 1.2 кН</t>
  </si>
  <si>
    <t>4008158028552</t>
  </si>
  <si>
    <t>Струбцины для зажима стропил и балок</t>
  </si>
  <si>
    <t>SPZ Струбцины для стропил, крыш и деревянных конструкций, усилие: 12 кН</t>
  </si>
  <si>
    <t>BE-SPZ60K</t>
  </si>
  <si>
    <t>SPZ60K Струбцина для стропил, крыш и деревянных конструкций 600/120, усилие: 12 кН, верхняя скоба с забиваемым наконечником</t>
  </si>
  <si>
    <t>4008158026930</t>
  </si>
  <si>
    <t>BE-SPZ80K</t>
  </si>
  <si>
    <r>
      <t>SPZ80K Струбцина для стропил, крыш и деревянных конструкций 800/140, усилие: 12 кН, верхняя скоба с забиваемым наконечником, подвижная опора до 35</t>
    </r>
    <r>
      <rPr>
        <sz val="11"/>
        <color theme="1"/>
        <rFont val="Calibri"/>
        <family val="2"/>
        <charset val="204"/>
      </rPr>
      <t>°</t>
    </r>
  </si>
  <si>
    <t>4008158027425</t>
  </si>
  <si>
    <t>Струбцины лёгкие</t>
  </si>
  <si>
    <t>KLI KlikKlamp Hightech струбцины рычажные высокотехнологичные, усилие: 1.2 кН</t>
  </si>
  <si>
    <t>BE-KLI12</t>
  </si>
  <si>
    <t>KLI12 KliKlamp Hightech струбцина рычажная высокотехнологичная 120/80</t>
  </si>
  <si>
    <t>4008158027227</t>
  </si>
  <si>
    <t>BE-KLI16</t>
  </si>
  <si>
    <t>KLI16 KliKlamp Hightech струбцина рычажная высокотехнологичная 160/80</t>
  </si>
  <si>
    <t>4008158027234</t>
  </si>
  <si>
    <t>BE-KLI20</t>
  </si>
  <si>
    <t>KLI20 KliKlamp Hightech струбцина рычажная высокотехнологичная 200/80</t>
  </si>
  <si>
    <t>4008158027241</t>
  </si>
  <si>
    <t>BE-KLI25</t>
  </si>
  <si>
    <t>KLI25 KliKlamp Hightech струбцина рычажная высокотехнологичная 250/80</t>
  </si>
  <si>
    <t>4008158027258</t>
  </si>
  <si>
    <t>BE-KLI30</t>
  </si>
  <si>
    <t>KLI30 KliKlamp Hightech струбцина рычажная высокотехнологичная 300/80</t>
  </si>
  <si>
    <t>4008158028743</t>
  </si>
  <si>
    <t>BE-KLI40</t>
  </si>
  <si>
    <t>KLI40 KliKlamp Hightech струбцина рычажная высокотехнологичная 400/80</t>
  </si>
  <si>
    <t>4008158028750</t>
  </si>
  <si>
    <t>BE-KLI-D</t>
  </si>
  <si>
    <t>KLI-D KliKlamp Набор струбцин рычажных, 16 предметов, упаковка: дисплей, комплектация: 2 x KLI12/4 x KLI16/6 x KLI20/4 x KLI25</t>
  </si>
  <si>
    <t>4008158027302</t>
  </si>
  <si>
    <t>BE-KLI-S</t>
  </si>
  <si>
    <t>KLI-S KliKlamp Набор струбцин рычажных, 16 предметов, в инструментальном чемодане T-Loc, комплектация: по 4 x KLI12 / KLI16 / KLI20 / KLI25</t>
  </si>
  <si>
    <t>4008158027296</t>
  </si>
  <si>
    <t>LMU Струбцины U-образные лёгкие, усилие: 1.5 кН</t>
  </si>
  <si>
    <t>BE-LMU10-5</t>
  </si>
  <si>
    <t>LMU10-5 Струбцина U-образная лёгкая 100/50, усилие: 1.5 кН</t>
  </si>
  <si>
    <t>4008158032559</t>
  </si>
  <si>
    <t>BE-LMU15-5</t>
  </si>
  <si>
    <t>LMU15-5 Струбцина U-образная лёгкая 150/50, усилие: 1.5 кН</t>
  </si>
  <si>
    <t>4008158032566</t>
  </si>
  <si>
    <t>BE-LMU20-5</t>
  </si>
  <si>
    <t>LMU20-5 Струбцина U-образная лёгкая 200/50, усилие: 1.5 кН</t>
  </si>
  <si>
    <t>4008158032573</t>
  </si>
  <si>
    <t>LM струбцины литые лёгкие, усилие: 2 кН</t>
  </si>
  <si>
    <t>BE-LM10_5</t>
  </si>
  <si>
    <t>LM10/5 Струбцина литая лёгкая, усилие: 2 кН, 100 x 50 мм, рейка: 15 x 5 мм, цинковое литьё под давлением</t>
  </si>
  <si>
    <t>4008158004600</t>
  </si>
  <si>
    <t>BE-LM10_5R8</t>
  </si>
  <si>
    <t>LM10_5R8 Струбцина литая, 100/50, для крепления к столу угловых зажимов WS 3/WS 6, винтового зажима S10 и корпусной струбцины REVO KR/KRV, d отв 8 мм</t>
  </si>
  <si>
    <t>4008158032238</t>
  </si>
  <si>
    <t>BE-LM15_5</t>
  </si>
  <si>
    <t>LM15/5 Струбцина литая лёгкая, усилие: 2 кН, 150 x 50 мм, рейка: 15 x 5 мм, цинковое литьё под давлением</t>
  </si>
  <si>
    <t>4008158004723</t>
  </si>
  <si>
    <t>BE-LM15/5R8</t>
  </si>
  <si>
    <t>Зажим для стола LM15/5R8 150/50</t>
  </si>
  <si>
    <t>BE-LM20_5</t>
  </si>
  <si>
    <t>LM20/5 Струбцина литая лёгкая , усилие: 2 кН, 200 x 50 мм, рейка: 15 x 5 мм, цинковое литьё под давлением</t>
  </si>
  <si>
    <t>4008158005485</t>
  </si>
  <si>
    <t>BE-LM25_5</t>
  </si>
  <si>
    <t>LM25/5 Струбцина литая лёгкая , усилие: 2 кН, 250 x 50 мм, рейка: 15 x 5 мм, цинковое литьё под давлением</t>
  </si>
  <si>
    <t>4008158005607</t>
  </si>
  <si>
    <t>BE-LM15_8</t>
  </si>
  <si>
    <t>LM15/8 Струбцина литая лёгкая , усилие: 2 кН, 150 x 80 мм, рейка: 20 x 5 мм, цинковое литьё под давлением</t>
  </si>
  <si>
    <t>4008158004853</t>
  </si>
  <si>
    <t>BE-LM20_8</t>
  </si>
  <si>
    <t>LM20/8 Струбцина литая лёгкая , усилие: 2 кН, 200 x 80 мм, рейка: 20 x 5 мм, цинковое литьё под давлением</t>
  </si>
  <si>
    <t>4008158006147</t>
  </si>
  <si>
    <t>BE-LM25_8</t>
  </si>
  <si>
    <t>LM25/8 Струбцина литая лёгкая , усилие: 2 кН, 250 x 80 мм, рейка: 20 x 5 мм, цинковое литьё под давлением</t>
  </si>
  <si>
    <t>4008158005676</t>
  </si>
  <si>
    <t>BE-LM30_5</t>
  </si>
  <si>
    <t>LM30/5 Струбцина литая , 2 кН, 300 x 50 мм, рейка: 15 x 5 мм</t>
  </si>
  <si>
    <t>4008158005898</t>
  </si>
  <si>
    <t>BE-LM30_8</t>
  </si>
  <si>
    <t>LM30/8 Струбцина литая лёгкая , усилие: 2 кН, 300 x 80 мм, рейка: 20 x 5 мм, цинковое литьё под давлением</t>
  </si>
  <si>
    <t>4008158005966</t>
  </si>
  <si>
    <t>BE-LM20_10</t>
  </si>
  <si>
    <t>LM20/10 Струбцина литая лёгкая , усилие: 2 кН, 200 x 100 мм, рейка: 25 x 6 мм, цинковое литьё под давлением</t>
  </si>
  <si>
    <t>4008158005430</t>
  </si>
  <si>
    <t>BE-LM25_10</t>
  </si>
  <si>
    <t>LM25/10 Струбцина литая лёгкая , усилие: 2 кН, 250 x 100 мм, рейка: 25 x 6 мм, цинковое литьё под давлением</t>
  </si>
  <si>
    <t>4008158006246</t>
  </si>
  <si>
    <t>BE-LM30_10</t>
  </si>
  <si>
    <t>LM30/10 Струбцина литая лёгкая , усилие: 2 кН, 300 x 100 мм, рейка: 25 x 6 мм, цинковое литьё под давлением</t>
  </si>
  <si>
    <t>4008158005829</t>
  </si>
  <si>
    <t>BE-LM40_10</t>
  </si>
  <si>
    <t>LM40/10 Струбцина литая лёгкая , усилие: 2 кН, 400 x 100 мм, рейка: 25 x 6 мм, цинковое литьё под давлением</t>
  </si>
  <si>
    <t>4008158006031</t>
  </si>
  <si>
    <t>BE-LM50_10</t>
  </si>
  <si>
    <t>LM50/10 Струбцина литая лёгкая , усилие: 2 кН, 500 x 100 мм, рейка: 25 x 6 мм, цинковое литьё под давлением</t>
  </si>
  <si>
    <t>4008158006321</t>
  </si>
  <si>
    <t>BE-LM60_10</t>
  </si>
  <si>
    <t>LM60/10 Струбцина литая лёгкая , усилие: 2 кН, 600 x 100 мм, рейка: 25 x 6 мм, цинковое литьё под давлением</t>
  </si>
  <si>
    <t>4008158006413</t>
  </si>
  <si>
    <t>BE-LM80_10</t>
  </si>
  <si>
    <t>LM80/10 Струбцина литая лёгкая , усилие: 2 кН, 800 x 100 мм, рейка: 25 x 6 мм, цинковое литьё под давлением</t>
  </si>
  <si>
    <t>4008158006475</t>
  </si>
  <si>
    <t>HKL Klemmy струбцины деревянные</t>
  </si>
  <si>
    <t>BE-HKL20</t>
  </si>
  <si>
    <t>HKL20 Klemmy струбцина деревянная 200/110, опорная поверхность из прессованной пробковой крошки для щадящего зажима</t>
  </si>
  <si>
    <t>4008158026831</t>
  </si>
  <si>
    <t>BE-HKL30</t>
  </si>
  <si>
    <t>HKL30 Klemmy струбцина деревянная 300/110, опорная поверхность из прессованной пробковой крошки для щадящего зажима</t>
  </si>
  <si>
    <t>4008158026848</t>
  </si>
  <si>
    <t>BE-HKL40</t>
  </si>
  <si>
    <t>HKL40 Klemmy струбцина деревянная 400/110, опорная поверхность из прессованной пробковой крошки для щадящего зажима</t>
  </si>
  <si>
    <t>4008158026855</t>
  </si>
  <si>
    <t>BE-HKL60</t>
  </si>
  <si>
    <t>HKL60 Klemmy струбцина деревянная 600/110, опорная поверхность из прессованной пробковой крошки для щадящего зажима</t>
  </si>
  <si>
    <t>4008158026862</t>
  </si>
  <si>
    <t>BE-HKL80</t>
  </si>
  <si>
    <t>HKL80 Klemmy струбцина деревянная 800/110, опорная поверхность из прессованной пробковой крошки для щадящего зажима</t>
  </si>
  <si>
    <t>4008158026879</t>
  </si>
  <si>
    <t>BE-HKL100</t>
  </si>
  <si>
    <t>HKL100 Klemmy струбцина деревянная 1000/110, опорная поверхность из прессованной пробковой крошки для щадящего зажима</t>
  </si>
  <si>
    <t>4008158026886</t>
  </si>
  <si>
    <t>AM Струбцины алюминиевые</t>
  </si>
  <si>
    <t>BE-AM4</t>
  </si>
  <si>
    <t>AM4 Струбцина алюминиевая 47/34, для моделистов и DIY</t>
  </si>
  <si>
    <t>4008158001449</t>
  </si>
  <si>
    <t>PA Струбцины параллельные, двойной винт</t>
  </si>
  <si>
    <t>BE-PA28</t>
  </si>
  <si>
    <t>PA28 Струбцина параллельная 36/19, двойной винт, точное параллельное перемещение зажимных поверхностей</t>
  </si>
  <si>
    <t>4008158005362</t>
  </si>
  <si>
    <t>BE-PA40</t>
  </si>
  <si>
    <t>PA40 Струбцина параллельная 46/26, двойной винт, точное параллельное перемещение зажимных поверхностей</t>
  </si>
  <si>
    <t>4008158005386</t>
  </si>
  <si>
    <t>BE-PA55</t>
  </si>
  <si>
    <t>PA55 Струбцина параллельная 60/35, двойной винт, точное параллельное перемещение зажимных поверхностей</t>
  </si>
  <si>
    <t>4008158006802</t>
  </si>
  <si>
    <t>BE-PA70</t>
  </si>
  <si>
    <t>PA70 Струбцина параллельная 87/50, двойной винт, точное параллельное перемещение зажимных поверхностей</t>
  </si>
  <si>
    <t>4008158006826</t>
  </si>
  <si>
    <t>BE-PA105</t>
  </si>
  <si>
    <t>PA105 Струбцина параллельная 116/72, двойной винт, точное параллельное перемещение зажимных поверхностей</t>
  </si>
  <si>
    <t>4008158005348</t>
  </si>
  <si>
    <t>S10 зажим винтовой</t>
  </si>
  <si>
    <t>BE-S10-ST</t>
  </si>
  <si>
    <r>
      <t>S10-ST Зажим винтовой, для параллельного зажима с рейками и косого зажима без реек (</t>
    </r>
    <r>
      <rPr>
        <sz val="11"/>
        <color theme="1"/>
        <rFont val="Calibri"/>
        <family val="2"/>
        <charset val="204"/>
      </rPr>
      <t>≤</t>
    </r>
    <r>
      <rPr>
        <sz val="11"/>
        <color theme="1"/>
        <rFont val="Calibri"/>
        <family val="2"/>
        <charset val="204"/>
        <scheme val="minor"/>
      </rPr>
      <t>25°), зажим для стола (2 шт) в комплекте</t>
    </r>
  </si>
  <si>
    <t>4008158001401</t>
  </si>
  <si>
    <t>Струбцины настольные, совместимые с направляющими марок Festool, Protool, Metabo, Makita, Hitachi/Hikoki и пр.</t>
  </si>
  <si>
    <t>EZR15-6SET Набор настольных струбцин пистолетного типа, усилие: 750 Н</t>
  </si>
  <si>
    <t>BE-EZR15-6SET</t>
  </si>
  <si>
    <t>EZR15-6SET Набор настольных струбцин (EZR15-6 x 2 шт), 750 Н, 150/60, с направляющей для пазов 12x6.5 и 12x8, для фиксации направляющих Festool и пр.</t>
  </si>
  <si>
    <t>4008158041438</t>
  </si>
  <si>
    <t>GTR Струбцины настольные цельностальные, усилие: 1.8 кН, деревянная рукоятка</t>
  </si>
  <si>
    <t>BE-GTR12</t>
  </si>
  <si>
    <t>GTR12 Струбцина цельностальная настольная  120/60, 1.8 кН, фиксированная скоба для пазов 12x8, для фиксации направляющих Festool и пр.</t>
  </si>
  <si>
    <t>4008158018126</t>
  </si>
  <si>
    <t>BE-GTR12SET</t>
  </si>
  <si>
    <t>GTR12SET Набор цельностальных настольных струбцин 120/60, 2 предмета, 1.8 кН, комплектация: 2x GTR12</t>
  </si>
  <si>
    <t>4008158039374</t>
  </si>
  <si>
    <t>BE-GTR16B6</t>
  </si>
  <si>
    <t>GTR16B6 Струбцина цельностальная настольная  160/60, 1.8 кН, фиксированная скоба для пазов 12x8, для фиксации направляющих Festool и пр.</t>
  </si>
  <si>
    <t>4008158037165</t>
  </si>
  <si>
    <t>BE-GTR30B6</t>
  </si>
  <si>
    <t>GTR30B6 Струбцина цельностальная настольная  300/60, 1.8 кН, фиксированная скоба для пазов 12x8, для фиксации направляющих Festool и пр.</t>
  </si>
  <si>
    <t>4008158038780</t>
  </si>
  <si>
    <t>GTRH Струбцины настольные цельностальные, усилие: 2.4 кН, рычажная рукоятка</t>
  </si>
  <si>
    <t>BE-GTR16S6H</t>
  </si>
  <si>
    <t>GTR16S6H Струбцина цельностальная настольная  160/60, 2.4 кН, фиксированная скоба для пазов 12x8, для фиксации направляющих Festool и пр.</t>
  </si>
  <si>
    <t>4008158035277</t>
  </si>
  <si>
    <t>Струбцины пружинные</t>
  </si>
  <si>
    <t>XV VarioClippix Струбцины пружинные</t>
  </si>
  <si>
    <t>BE-XV3-50</t>
  </si>
  <si>
    <t>XV3-50 VarioClippix Струбцина пружинная 55/37, изменяемая ширина зажима</t>
  </si>
  <si>
    <t>4008158028569</t>
  </si>
  <si>
    <t>BE-XV5-100</t>
  </si>
  <si>
    <t>XV5-100 VarioClippix Струбцина пружинная 100/50, изменяемая ширина зажима</t>
  </si>
  <si>
    <t>4008158028576</t>
  </si>
  <si>
    <t>BE-XV5-170</t>
  </si>
  <si>
    <t>XV5-170 VarioClippix Струбцина пружинная 170/50, изменяемая ширина зажима</t>
  </si>
  <si>
    <t>4008158031453</t>
  </si>
  <si>
    <t>XC Clippix Струбцины пружинные</t>
  </si>
  <si>
    <t>BE-XC1</t>
  </si>
  <si>
    <t>XC1 Clippix Струбцина пружинная 20/20</t>
  </si>
  <si>
    <t>4008158031392</t>
  </si>
  <si>
    <t>BE-XC1-SET</t>
  </si>
  <si>
    <t>XC1-SET Clippix Набор струбцин пружинных 20/20, 7 предметов, комплектация: 7x XC1</t>
  </si>
  <si>
    <t>4008158031408</t>
  </si>
  <si>
    <t>BE-XC2</t>
  </si>
  <si>
    <t>XC2 Clippix Струбцина пружинная 25/30</t>
  </si>
  <si>
    <t>4008158028583</t>
  </si>
  <si>
    <t>BE-XC3</t>
  </si>
  <si>
    <t>XC3 Clippix Струбцина пружинная 35/37</t>
  </si>
  <si>
    <t>4008158028590</t>
  </si>
  <si>
    <t>BE-XC5</t>
  </si>
  <si>
    <t>XC5 Clippix Струбцина пружинная 50/50</t>
  </si>
  <si>
    <t>4008158028606</t>
  </si>
  <si>
    <t>BE-XC7</t>
  </si>
  <si>
    <t>XC7 Clippix Струбцина пружинная 75/70</t>
  </si>
  <si>
    <t>4008158028613</t>
  </si>
  <si>
    <t>XCL Clippix Струбцины пружинные c длинными узкими губками</t>
  </si>
  <si>
    <t>BE-XCL2</t>
  </si>
  <si>
    <t>Clippix XCL2 Струбцина пружинная 55/60, c длинными узкими губками</t>
  </si>
  <si>
    <t>4008158031422</t>
  </si>
  <si>
    <t>BE-XCL2-SET</t>
  </si>
  <si>
    <t>Clippix XCL2-SET Набор струбцин пружинных 55/60, c длинными узкими губками, 2 предмета, комплектация: 7x XCL2</t>
  </si>
  <si>
    <t>4008158031446</t>
  </si>
  <si>
    <t>BE-XCL5</t>
  </si>
  <si>
    <t>Clippix XCL5 Струбцина пружинная 70/110, c длинными узкими губками</t>
  </si>
  <si>
    <t>4008158031439</t>
  </si>
  <si>
    <t>XM Струбцины пружинные</t>
  </si>
  <si>
    <t>BE-XM3EU</t>
  </si>
  <si>
    <t>XM3EU Струбцина пружинная, ширина зажима 25 мм (1"), глубина 32 мм (1 1/4")</t>
  </si>
  <si>
    <t>BE-XM5EU</t>
  </si>
  <si>
    <t>XM5EU Струбцина пружинная, ширина зажима 50 мм (2"), глубина 57 мм (2 1/4")</t>
  </si>
  <si>
    <t>BE-XM7EU</t>
  </si>
  <si>
    <t>XM7EU Струбцина пружинная, ширина зажима 75 мм (3"), глубина 85 мм (3 5/16")</t>
  </si>
  <si>
    <t>Зажимы ленточные</t>
  </si>
  <si>
    <t>BAN зажимы ленточные</t>
  </si>
  <si>
    <t>BE-BAN400</t>
  </si>
  <si>
    <t>BAN400 Зажим ленточный, до 3.8 м, уголки адаптируемые (4 шт) в комплекте</t>
  </si>
  <si>
    <t>4008158031460</t>
  </si>
  <si>
    <t>BE-BAN700</t>
  </si>
  <si>
    <t>BAN700 Зажим ленточный, до 7 м, уголки адаптируемые (4 шт) в комплекте</t>
  </si>
  <si>
    <t>4008158023250</t>
  </si>
  <si>
    <t>BE-BVE</t>
  </si>
  <si>
    <r>
      <t>BVE Уголки адаптируемые для плавной подгонки углов 60</t>
    </r>
    <r>
      <rPr>
        <sz val="11"/>
        <color theme="1"/>
        <rFont val="Calibri"/>
        <family val="2"/>
        <charset val="204"/>
      </rPr>
      <t>°</t>
    </r>
    <r>
      <rPr>
        <sz val="11"/>
        <color theme="1"/>
        <rFont val="Calibri"/>
        <family val="2"/>
        <charset val="204"/>
        <scheme val="minor"/>
      </rPr>
      <t xml:space="preserve"> - 180°, 6 шт, для ленточных зажимов BAN700, BAN400</t>
    </r>
  </si>
  <si>
    <t>4008158023267</t>
  </si>
  <si>
    <t>BE-3100832</t>
  </si>
  <si>
    <t>Запчасть: Лента для BAN700</t>
  </si>
  <si>
    <t>4008158031569</t>
  </si>
  <si>
    <t>Струбцины угловые</t>
  </si>
  <si>
    <t>WS Струбцины угловые</t>
  </si>
  <si>
    <t>BE-WS1</t>
  </si>
  <si>
    <t>WS1 Струбцина угловая 2x73, зажим двумя винтами</t>
  </si>
  <si>
    <t>4008158028255</t>
  </si>
  <si>
    <t>BE-WS3</t>
  </si>
  <si>
    <t>WS3 Струбцина угловая 2x55, зажим одним винтом</t>
  </si>
  <si>
    <t>4008158010427</t>
  </si>
  <si>
    <t>BE-WS6</t>
  </si>
  <si>
    <t>WS6 Струбцина угловая 2x100, зажим одним винтом</t>
  </si>
  <si>
    <t>4008158010410</t>
  </si>
  <si>
    <t>MCX Система угловых струбцин для углов 22,5°, 30°, 45° и 60°</t>
  </si>
  <si>
    <t>BE-MCX</t>
  </si>
  <si>
    <t>MCX Система угловых струбцин, для углов 22,5°, 30°, 45° и 60°, вспомогательный инструмент для струбцин TG, GZ, GMZ, EHZ, EZS и DUO</t>
  </si>
  <si>
    <t>4008158032030</t>
  </si>
  <si>
    <t>Струбцины кромочные</t>
  </si>
  <si>
    <t>EKT Струбцины кромочные для работы одной рукой</t>
  </si>
  <si>
    <t>BE-EKT55</t>
  </si>
  <si>
    <t>EKT55 Струбцина кромочная для работы одной рукой 10-55/45</t>
  </si>
  <si>
    <t>4008158026473</t>
  </si>
  <si>
    <t>BE-3101403</t>
  </si>
  <si>
    <t>Запчасть: Набор защитных насадок для струбцины кромочной EKT55, 3 пары губковых насадок и 3 шт торцевых</t>
  </si>
  <si>
    <t>4008158032849</t>
  </si>
  <si>
    <t>BE-3100998</t>
  </si>
  <si>
    <t>Запчасть: Пластиковые губки для струбцины кромочной EKT55</t>
  </si>
  <si>
    <t>4008158032894</t>
  </si>
  <si>
    <t>KF Kantenfix Струбцины кромочные для работы одной рукой</t>
  </si>
  <si>
    <t>BE-KF2</t>
  </si>
  <si>
    <t>KF2 Kantenfix Струбцина кромочная для работы одной рукой 10-40/80</t>
  </si>
  <si>
    <t>4008158031880</t>
  </si>
  <si>
    <t>BE-KF4</t>
  </si>
  <si>
    <t>KF4 Kantenfix Струбцина кромочная для работы одной рукой 10-80/110</t>
  </si>
  <si>
    <t>4008158031897</t>
  </si>
  <si>
    <t>BE-4102100</t>
  </si>
  <si>
    <t>Запчасть: Зажимы, для струбцины кромочной KF2, 1 пара</t>
  </si>
  <si>
    <t>4008158036533</t>
  </si>
  <si>
    <t>BE-4102056</t>
  </si>
  <si>
    <t>Запчасть: Зажимы, для струбцины кромочной KF4, 1 пара</t>
  </si>
  <si>
    <t>4008158033587</t>
  </si>
  <si>
    <t>KT5 Струбцины кромочные вспомогательные</t>
  </si>
  <si>
    <t>BE-KT5-1CP</t>
  </si>
  <si>
    <t>KT5-1CP Струбцина кромочная, 1 винт, вспомогательный инструмент для зажима кромок в труднодоступных местах, для струбцин с толщиной рейки 13 мм max</t>
  </si>
  <si>
    <t>4008158026176</t>
  </si>
  <si>
    <t>BE-KT5-2</t>
  </si>
  <si>
    <t>KT5-2 Струбцина кромочная, 2 винта, вспомогательный инструмент для зажима кромок в труднодоступных местах, для струбцин с толщиной рейки 13 мм max</t>
  </si>
  <si>
    <t>4008158004587</t>
  </si>
  <si>
    <t>KT8 Струбцины кромочные С-образные</t>
  </si>
  <si>
    <t>BE-KT8-3</t>
  </si>
  <si>
    <t>KT8-3 Струбцина кромочная С-образная</t>
  </si>
  <si>
    <t>4008158017600</t>
  </si>
  <si>
    <t>KFP Держатель для переноса панелей</t>
  </si>
  <si>
    <t>BE-KFP</t>
  </si>
  <si>
    <t>KFP Держатель для переноса панелей 10-65 мм, грузоподъёмность 75 кг, для безопасной транспортировки древесных и древесностружечных плит, стекла и т.п.</t>
  </si>
  <si>
    <t>4008158031903</t>
  </si>
  <si>
    <t>BE-4102057</t>
  </si>
  <si>
    <t>Запчасть: Зажимы, для держателя для переноса панелей KFP, 1 пара</t>
  </si>
  <si>
    <t>4008158033594</t>
  </si>
  <si>
    <t>Инструмент для монтажа и укладки</t>
  </si>
  <si>
    <t>PS Зажимы вакуумные для пластин</t>
  </si>
  <si>
    <t>BE-PS55</t>
  </si>
  <si>
    <t>PS55 Зажим вакуумный для пластин, усилие: 260 Н, ширина зажима 10-55 мм, ширина 144 мм, длина 363 мм, для искусственного камня, керамики, стекла</t>
  </si>
  <si>
    <t>4008158027050</t>
  </si>
  <si>
    <t>BE-PS130</t>
  </si>
  <si>
    <t>PS130 Зажим вакуумный для пластин, усилие: 1.2 кН, ширина зажима 5-130 мм, ширина 215 мм, длина 770 мм, для искусственного камня, керамики, стекла</t>
  </si>
  <si>
    <t>4008158035765</t>
  </si>
  <si>
    <t>BE-3101839</t>
  </si>
  <si>
    <t>Запчасть: Присоска, d 120 мм, для зажима PS55</t>
  </si>
  <si>
    <t>4008158040875</t>
  </si>
  <si>
    <t>BE-3101685</t>
  </si>
  <si>
    <t>Запчасть: Присоска, d 210 мм, для зажима PS130</t>
  </si>
  <si>
    <t>4008158037073</t>
  </si>
  <si>
    <t>BE-3101686</t>
  </si>
  <si>
    <t>Запчасть: Рукоятка с вакуумным насосом, для зажима PS130</t>
  </si>
  <si>
    <t>4008158037080</t>
  </si>
  <si>
    <t>Инструмент для монтажа дверных коробок и окон</t>
  </si>
  <si>
    <t>BE-TU</t>
  </si>
  <si>
    <t>TU Распорка для дверных коробок, 565-1010 мм, для фиксации дверной коробки при заполнении швов монтажной пеной</t>
  </si>
  <si>
    <t>4008158001302</t>
  </si>
  <si>
    <t>BE-TU-TRAGE</t>
  </si>
  <si>
    <t>TU-TRAGE Кронштейн с комплектом распорок TU для дверных коробок, 6 предметов, комплектация: 3x комплекта распорок TU на одном кронштейне (на 3 двери)</t>
  </si>
  <si>
    <t>4008158001319</t>
  </si>
  <si>
    <t>BE-TUX</t>
  </si>
  <si>
    <t>TUX Удлинитель распорки TU для дверных коробок, 1040-1960 мм, для монтажа сверхшироких дверей</t>
  </si>
  <si>
    <t>4008158039398</t>
  </si>
  <si>
    <t>BE-TFM-2K</t>
  </si>
  <si>
    <t>TFM-2K Струбцина для выправки дверных коробок, регулировка по длине: 35 мм, дополнение к распоркам TU и TMS</t>
  </si>
  <si>
    <t>4008158040714</t>
  </si>
  <si>
    <t>BE-WTR</t>
  </si>
  <si>
    <t>WTR Струбцина для выправки дверных углов, ширина зажима 8-30 мм, регулировка по длине: 32 мм, точный монтаж под прямым углом</t>
  </si>
  <si>
    <t>4008158026947</t>
  </si>
  <si>
    <t>BE-TMS</t>
  </si>
  <si>
    <t>TMS Распорка для установки дверных коробок, 560-1010 мм</t>
  </si>
  <si>
    <t>4008158026794</t>
  </si>
  <si>
    <t>BE-FRK85</t>
  </si>
  <si>
    <t>FRK85 Струбцина для правки оконных рам, толщина рам 40-85 мм, регулировка по длине 30 мм</t>
  </si>
  <si>
    <t>4008158022321</t>
  </si>
  <si>
    <t>BE-3100934</t>
  </si>
  <si>
    <t>Запчасть: Крестообразная опорная пластина с внутренней трубой, для распорок для дверных коробок TU</t>
  </si>
  <si>
    <t>4008158033006</t>
  </si>
  <si>
    <t>BE-3100935</t>
  </si>
  <si>
    <t>Запчасть: Крестообразная опорная пластина с внешней трубой, для распорок для дверных TU</t>
  </si>
  <si>
    <t>4008158033013</t>
  </si>
  <si>
    <t>BPC струбцины для направляющей из трубы (1/2" - 3/4")</t>
  </si>
  <si>
    <t>BE-BPC-H12</t>
  </si>
  <si>
    <t>BPC-H12 Струбцина для направляющей из трубы d 1/2" (21.3 мм), подходит для стальных труб DN 15/R1/2"</t>
  </si>
  <si>
    <t>4008158032382</t>
  </si>
  <si>
    <t>BE-BPC-H34</t>
  </si>
  <si>
    <t>BPC-H34 Струбцина для направляющей из трубы d 3/4" (26.9 мм), подходит для стальных труб DN 20/R3/4"</t>
  </si>
  <si>
    <t>4008158032375</t>
  </si>
  <si>
    <t>TAN Зажимы для дверей, усилие: 24 кН, двутавровый I-профиль 80x42x3.9</t>
  </si>
  <si>
    <t>BE-TAN120</t>
  </si>
  <si>
    <t>TAN120 Зажим для дверей, усилие: 24 кН, 1200 мм, размер губок: 80x80, двутавровый I-профиль 80x42x3.9</t>
  </si>
  <si>
    <t>4008158021577</t>
  </si>
  <si>
    <t>BE-TAN150</t>
  </si>
  <si>
    <t>TAN150 Зажим для дверей, усилие: 24 кН, 1500 мм, размер губок: 80x80, двутавровый I-профиль 80x42x3.9</t>
  </si>
  <si>
    <t>4008158021584</t>
  </si>
  <si>
    <t>BE-TAN210</t>
  </si>
  <si>
    <t>TAN210 Зажим для дверей, усилие: 24 кН, 2100 мм, размер губок: 80x80, двутавровый I-профиль 80x42x3.9</t>
  </si>
  <si>
    <t>4008158021607</t>
  </si>
  <si>
    <t>BE-TAN250</t>
  </si>
  <si>
    <t>TAN250 Зажим для дверей, усилие: 24 кН, 2500 мм, размер губок: 80x80, двутавровый I-профиль 80x42x3.9</t>
  </si>
  <si>
    <t>4008158021614</t>
  </si>
  <si>
    <t>BE-3100919</t>
  </si>
  <si>
    <t>Запчасть: Зажимная пятка, для TAN+AF6</t>
  </si>
  <si>
    <t>4008158033075</t>
  </si>
  <si>
    <t>TB Зажимы для дверей, усилие: 14 кН, тавровый T-профиль 40x40x5</t>
  </si>
  <si>
    <t>BE-TB100</t>
  </si>
  <si>
    <t>TB100 Зажим для дверей, усилие: 14 кН, 1000 мм, размер губок: 66x43, тавровый T-профиль 40x40x5</t>
  </si>
  <si>
    <t>4008158007984</t>
  </si>
  <si>
    <t>BE-TB120</t>
  </si>
  <si>
    <t>TB120 Зажим для дверей, усилие: 14 кН, 1200 мм, размер губок: 66x43, тавровый T-профиль 40x40x5</t>
  </si>
  <si>
    <t>4008158007991</t>
  </si>
  <si>
    <t>BE-TB150</t>
  </si>
  <si>
    <t>TB150 Зажим для дверей, усилие: 14 кН, 1500 мм, размер губок: 66x43, тавровый T-профиль 40x40x5</t>
  </si>
  <si>
    <t>4008158008004</t>
  </si>
  <si>
    <t>BE-TB210</t>
  </si>
  <si>
    <t>TB210 Зажим для дверей, усилие: 14 кН, 2100 мм, размер губок: 66x43, тавровый T-профиль 40x40x5</t>
  </si>
  <si>
    <t>4008158008028</t>
  </si>
  <si>
    <t>BE-TB250</t>
  </si>
  <si>
    <t>TB250 Зажим для дверей, усилие: 14 кН, 2500 мм, размер губок: 66x43, тавровый T-профиль 40x40x5</t>
  </si>
  <si>
    <t>4008158008035</t>
  </si>
  <si>
    <t>BE-3100920</t>
  </si>
  <si>
    <t>Запчасть: Зажимная пятка, для зажимов для дверей TB</t>
  </si>
  <si>
    <t>4008158033082</t>
  </si>
  <si>
    <t>TL Зажимы для дверей лёгкие, усилие: 9.9 кН, двутавровый I-профиль 37x11x4.5</t>
  </si>
  <si>
    <t>BE-TL60</t>
  </si>
  <si>
    <t>TL60 Зажим для дверей лёгкий, усилие: 9.9 кН, 600 мм, размер губок: 48x53, двутавровый I-профиль 37x11x4.5</t>
  </si>
  <si>
    <t>4008158040745</t>
  </si>
  <si>
    <t>BE-TL90</t>
  </si>
  <si>
    <t>TL90 Зажим для дверей лёгкий, усилие: 9.9 кН, 900 мм, размер губок: 48x53, двутавровый I-профиль 37x11x4.5</t>
  </si>
  <si>
    <t>4008158040752</t>
  </si>
  <si>
    <t>BE-TL120</t>
  </si>
  <si>
    <t>TL120 Зажим для дверей лёгкий, усилие: 9.9 кН, 1200 мм, размер губок: 48x53, двутавровый I-профиль 37x11x4.5</t>
  </si>
  <si>
    <t>4008158040769</t>
  </si>
  <si>
    <t>BE-TL180</t>
  </si>
  <si>
    <t>TL180 Зажим для дверей лёгкий, усилие: 9.9 кН, 1800 мм, размер губок: 48x53, двутавровый I-профиль 37x11x4.5</t>
  </si>
  <si>
    <t>4008158040776</t>
  </si>
  <si>
    <t>Зажимные инструменты для укладывания паркета, ламината и плитки</t>
  </si>
  <si>
    <t>BE-AV2</t>
  </si>
  <si>
    <t>AV2 Распорка для укладывания паркета, ламината и плитки 20/89, 4 шт, быстрая регулировка расстояния до стены от 5 до 20 мм</t>
  </si>
  <si>
    <t>4008158035895</t>
  </si>
  <si>
    <t>BE-PVA</t>
  </si>
  <si>
    <t>PVA Распорка для укладывания паркета, ламината и плитки 35/130, быстрая регулировка расстояния до стены от 7 до 35 мм</t>
  </si>
  <si>
    <t>4008158021164</t>
  </si>
  <si>
    <t>BE-SVH400</t>
  </si>
  <si>
    <t>SVH400 Вспомогательное оборудование для зажима и укладки, 4000 мм, прочность на разрыв 5 кН, также возможно использование в качестве крепёжного ремня</t>
  </si>
  <si>
    <t>4008158023274</t>
  </si>
  <si>
    <t>BE-SVH760</t>
  </si>
  <si>
    <t>SVH760 Вспомогательное оборудование для зажима и укладки, 7600 мм, прочность на разрыв 5 кН, также возможно использование в качестве крепёжного ремня</t>
  </si>
  <si>
    <t>4008158032108</t>
  </si>
  <si>
    <t>BE-SVG</t>
  </si>
  <si>
    <t>SVG Вспомогательное оборудование для зажима и укладки, 4000 мм, прочность на разрыв 2.5 кН, также возможно использование в качестве крепёжного ремня</t>
  </si>
  <si>
    <t>4008158026817</t>
  </si>
  <si>
    <t>ST Подпорки монтажные телескопические для потолка</t>
  </si>
  <si>
    <t>BE-STE250</t>
  </si>
  <si>
    <t>STE250 Подпорка монтажная телескопическая для потолка, 200 кг, 1450 - 2500 мм, для фиксации панелей из разл. материала (гипсокартон, дерево, металл)</t>
  </si>
  <si>
    <t>4008158041254</t>
  </si>
  <si>
    <t>BE-STE300</t>
  </si>
  <si>
    <t>STE300 Подпорка монтажная телескопическая для потолка, 130 кг, 1700 - 3000 мм, для фиксации панелей из разл. материала (гипсокартон, дерево, металл)</t>
  </si>
  <si>
    <t>4008158041261</t>
  </si>
  <si>
    <t>BE-STE370</t>
  </si>
  <si>
    <t>STE370 Подпорка монтажная телескопическая для потолка, 75 кг, 2070 - 3700 мм, для фиксации панелей из разл. материала (гипсокартон, дерево, металл)</t>
  </si>
  <si>
    <t>4008158041278</t>
  </si>
  <si>
    <t>BE-ST125</t>
  </si>
  <si>
    <t>ST125 Подпорка монтажная телескопическая для потолка, 60 кг, 750 - 1250 мм, для фиксации панелей из разл. материала (гипсокартон, дерево, металл)</t>
  </si>
  <si>
    <t>4008158031590</t>
  </si>
  <si>
    <t>BE-ST250</t>
  </si>
  <si>
    <t>ST250 Подпорка монтажная телескопическая для потолка, 60 кг, 1450 - 2500 мм, для фиксации панелей из разл. материала (гипсокартон, дерево, металл)</t>
  </si>
  <si>
    <t>4008158040110</t>
  </si>
  <si>
    <t>BE-ST290</t>
  </si>
  <si>
    <t>ST290 Подпорка монтажная телескопическая для потолка, 60 кг, 1600 - 2900 мм, для фиксации панелей из разл. материала (гипсокартон, дерево, металл)</t>
  </si>
  <si>
    <t>4008158031583</t>
  </si>
  <si>
    <t>BE-3101952</t>
  </si>
  <si>
    <t>Запчасть: Запасная колодка, для подпорок STE</t>
  </si>
  <si>
    <t>4008158041452</t>
  </si>
  <si>
    <t>BE-STE-SP35</t>
  </si>
  <si>
    <t>Опора, для подпорок STE</t>
  </si>
  <si>
    <t>4008158041469</t>
  </si>
  <si>
    <t>BE-STE-LH</t>
  </si>
  <si>
    <t>Универсальный кронштейн-держатель, для подпорок STE</t>
  </si>
  <si>
    <t>4008158041544</t>
  </si>
  <si>
    <t>Стеллажи мобильные для струбцин</t>
  </si>
  <si>
    <t>BE-VFW</t>
  </si>
  <si>
    <t>VFW Стеллаж мобильный для струбцин, пустой</t>
  </si>
  <si>
    <t>4008158025001</t>
  </si>
  <si>
    <t>Аксессуары и запчасти для струбцин</t>
  </si>
  <si>
    <t>BE-VAD</t>
  </si>
  <si>
    <t>VAD Vario  Надставка для струбцин TG, GZ, GMZ с вылетом более 100 мм, для круглых, овальных и гранёных деталей</t>
  </si>
  <si>
    <t>4008158004945</t>
  </si>
  <si>
    <t>BE-SKS10_20</t>
  </si>
  <si>
    <t>SKS10/20 Колпачок ленточный защитный, для  струбцин с TG10 по TG20 / с GZ10 по GZ20 / с GM16Z по GM20Z</t>
  </si>
  <si>
    <t>4008158025582</t>
  </si>
  <si>
    <t>BE-SKS20_40</t>
  </si>
  <si>
    <t>SKS20/40 Колпачок ленточный защитный, для струбцин с TG20 по TG40 / TGK / с GZ20 по GZ60 / с GM20Z по GM60Z</t>
  </si>
  <si>
    <t>4008158025599</t>
  </si>
  <si>
    <t>BE-TK6</t>
  </si>
  <si>
    <t>TK6 Зажим для стола 60/22, для крепления к столу угловых зажимов WS 3/WS 6, винтового зажима S10 и корпусной струбцины REVO KR/KRV, d отв 8 мм</t>
  </si>
  <si>
    <t>4008158015255</t>
  </si>
  <si>
    <t>BE-RB269</t>
  </si>
  <si>
    <t>RB269 Зажим для стола 60/28, для крепления к столу угловых зажимов WS 3/WS 6, винтового зажима S10 и корпусной струбцины REVO KR/KRV, d отв 8 мм</t>
  </si>
  <si>
    <t>4008158026077</t>
  </si>
  <si>
    <t>BE-3100579</t>
  </si>
  <si>
    <t>Запчасть: Втулка M24 для струбцин STBS (+стопорное кольцо)</t>
  </si>
  <si>
    <t xml:space="preserve">             </t>
  </si>
  <si>
    <t>BE-3100736</t>
  </si>
  <si>
    <t>Запчасть: Специальная опорная пластина, исполнение: Стандарт, для струбцин SLM, SGM, SGTM, STBM, STBVC, SGU, SLV, GSV, SPZ80K, TWM28</t>
  </si>
  <si>
    <t>4008158031668</t>
  </si>
  <si>
    <t>BE-3100737</t>
  </si>
  <si>
    <t>Запчасть: Специальная опорная пластина, исполнение: Стандарт, для струбцин STBS, STBU</t>
  </si>
  <si>
    <t>4008158032634</t>
  </si>
  <si>
    <t>BE-3101029</t>
  </si>
  <si>
    <t>Запчасть: Рычаг с эксцентриком для струбцин BS5N и SGHS</t>
  </si>
  <si>
    <t>4008158032986</t>
  </si>
  <si>
    <t>BE-3101179</t>
  </si>
  <si>
    <t>Запчасть: 2-компонентная пластиковая рукоятка со сменной прижимной пластиной, для TG / GZ / GMZ с глубиной зажима 80 мм</t>
  </si>
  <si>
    <t>4008158031170</t>
  </si>
  <si>
    <t>BE-3101180</t>
  </si>
  <si>
    <t>Запчасть: Сменная прижимная пластина, для TG16/TG..B8/TPN16/TPN..B8/GZ16/GZ..-10/G16Z/GS16 с глубиной зажима 80 мм, 4 шт в наборе</t>
  </si>
  <si>
    <t>4008158031217</t>
  </si>
  <si>
    <t>BE-3101182</t>
  </si>
  <si>
    <t>Запчасть: 2-компонентная пластиковая рукоятка со сменной прижимной пластиной, для TG / GZ / GMZ с глубиной зажима 100 мм</t>
  </si>
  <si>
    <t>4008158031187</t>
  </si>
  <si>
    <t>BE-3101183</t>
  </si>
  <si>
    <t>Запчасть: Сменная прижимная пластина, для TG / GMZ с глубиной зажима 100-120 мм /  GZ20 - GZ25 / GZ...-12, 4 шт</t>
  </si>
  <si>
    <t>4008158031224</t>
  </si>
  <si>
    <t>BE-3101186</t>
  </si>
  <si>
    <t>Запчасть: 2-компонентная пластиковая рукоятка со сменной прижимной пластиной, для TG  с глубиной зажима 120 мм / GZ25 / GZ...-12 / GM25Z</t>
  </si>
  <si>
    <t>4008158031194</t>
  </si>
  <si>
    <t>BE-3101187</t>
  </si>
  <si>
    <t>Запчасть: 2-компонентная пластиковая рукоятка со сменной прижимной пластиной, для TG с глубиной зажима 140-175 мм / TGK / ≥ GZ30 / ≥ GM30Z</t>
  </si>
  <si>
    <t>4008158031200</t>
  </si>
  <si>
    <t>BE-3101188</t>
  </si>
  <si>
    <t>Запчасть: Сменная прижимная пластина, для струбцин TG с глубиной зажима 140-175 мм / TGK / ≥ GZ30 / ≥ GM30Z / SG30-VAD</t>
  </si>
  <si>
    <t>4008158031231</t>
  </si>
  <si>
    <t>BE-3101192</t>
  </si>
  <si>
    <t>Запчасть: Специальная опорная пластина, исполнение: рифлёная, для струбцин SLM, SGM, SGTM, STBM, STBVC, SGU, SLV, GSV, SPZ80K, TWM28</t>
  </si>
  <si>
    <t>4008158030968</t>
  </si>
  <si>
    <t>BE-3101193</t>
  </si>
  <si>
    <t>Запчасть: Специальная опорная пластина, исполнение: призма, для струбцин SLM, SGM, SGTM, STBM, STBVC, SGU, SLV, GSV, SPZ80K, TWM28</t>
  </si>
  <si>
    <t>4008158030975</t>
  </si>
  <si>
    <t>BE-3101194</t>
  </si>
  <si>
    <t>Запчасть: Ручка-насадка KA , для TG-K / GZ-K глубина зажима от 100 мм, TGK-K, TGNT-K,  SPZ60K, GU25-12-6ZK, KT8-3, 2 шт в наборе</t>
  </si>
  <si>
    <t>4008158030982</t>
  </si>
  <si>
    <t>BE-3101219</t>
  </si>
  <si>
    <t>Запчасть: Специальная опорная пластина, исполнение: круглая опора с заостренными краями, для струбцин SLV, GSV, SPZ80K</t>
  </si>
  <si>
    <t>4008158032184</t>
  </si>
  <si>
    <t>BE-3101333</t>
  </si>
  <si>
    <t>Запчасть: Подвижная скоба ("ползун") для струбцины G20HN</t>
  </si>
  <si>
    <t>BE-3101334</t>
  </si>
  <si>
    <t>Запчасть: Подвижная скоба ("ползун") для струбцины G25HN</t>
  </si>
  <si>
    <t>BE-3101335</t>
  </si>
  <si>
    <t>Запчасть: Подвижная скоба ("ползун") для струбцины G30HN</t>
  </si>
  <si>
    <t>BE-3101339</t>
  </si>
  <si>
    <t>Запчасть: Зажимная пластина с пластиковой накладкой для струбцин TG/GZ, глубина 50/60 мм, 4 шт</t>
  </si>
  <si>
    <t>BE-3101386</t>
  </si>
  <si>
    <t>Запчасть: Деревянная рукоятка со сменной прижимной пластиной, для TG / GZ / GMZ с глубиной зажима 100 мм</t>
  </si>
  <si>
    <t>4008158032092</t>
  </si>
  <si>
    <t>BE-3101389</t>
  </si>
  <si>
    <t>Запчасть: Деревянная рукоятка со сменной прижимной пластиной, для TG  с глубиной зажима 120 мм / GZ25 / GZ...-12 / GM25Z</t>
  </si>
  <si>
    <t>4008158032702</t>
  </si>
  <si>
    <t>BE-3101390</t>
  </si>
  <si>
    <t>Запчасть: Деревянная рукоятка со сменной прижимной пластиной, для TG с глубиной зажима 140-175 мм / TGK / ≥ GZ30 / ≥ GM30Z</t>
  </si>
  <si>
    <t>4008158032719</t>
  </si>
  <si>
    <t>BE-3101398</t>
  </si>
  <si>
    <t>Запчасть: Рычаг с зажимной пластиной G30H - G100H (+ болт, + шпильки)</t>
  </si>
  <si>
    <t>BE-3101399</t>
  </si>
  <si>
    <t>Запчасть: Кнопка для струбцин G12H/G16H (+ болт, + шпильки), 2 шт</t>
  </si>
  <si>
    <t>BE-3101401</t>
  </si>
  <si>
    <t>Запчасть: Кнопка для струбцин G30H - G100H (+ болт, + шпильки), 2 шт</t>
  </si>
  <si>
    <t>BE-3101404</t>
  </si>
  <si>
    <t>Запчасть: Ремкомплект шпинделя для струбцин TAN (+рычаг, + пружина)</t>
  </si>
  <si>
    <t>BE-3101405</t>
  </si>
  <si>
    <t>Запчасть: Ремкомплект шпинделя для струбцин TB (+болт, +цепь)</t>
  </si>
  <si>
    <t>BE-3101408</t>
  </si>
  <si>
    <t>Запчасть: Ремкомплект шпинделя для струбцин TFM (2 болта, +опорная пластина, +защитная накладка)</t>
  </si>
  <si>
    <t>BE-3101409</t>
  </si>
  <si>
    <t>Запчасть: Ремкомплект шпинделя для струбцин FRK (2 болта, +опорная пластина, +защитная накладка)</t>
  </si>
  <si>
    <t>BE-3101413</t>
  </si>
  <si>
    <t>Запчасть: Подвижная скоба ("ползун") с деревянной рукояткой для струбцины TG, глубина 100 мм</t>
  </si>
  <si>
    <t>BE-3101414</t>
  </si>
  <si>
    <t>Запчасть: Подвижная скоба ("ползун") с деревянной рукояткой для струбцины TG, глубина 200 мм</t>
  </si>
  <si>
    <t>BE-3101415</t>
  </si>
  <si>
    <t>Запчасть: Подвижная скоба ("ползун") с деревянной рукояткой для струбцины TG, глубина 140 мм</t>
  </si>
  <si>
    <t>BE-3101416</t>
  </si>
  <si>
    <t>Запчасть: Подвижная скоба ("ползун") с деревянной рукояткой для струбцины TG, глубина 175 мм</t>
  </si>
  <si>
    <t>BE-3101417</t>
  </si>
  <si>
    <t>Запчасть: Подвижная скоба ("ползун") с деревянной рукояткой для струбцины TGK, глубина 120 мм</t>
  </si>
  <si>
    <t>BE-3101418</t>
  </si>
  <si>
    <t>Запчасть: Подвижная скоба ("ползун") с T-образной рукояткой для струбцины TGK K, глубина 120 мм</t>
  </si>
  <si>
    <t>BE-3101419</t>
  </si>
  <si>
    <t>Запчасть: Подвижная скоба ("ползун") с деревянной рукояткой для струбцины TGNT, глубина 200 мм</t>
  </si>
  <si>
    <t>BE-3101420</t>
  </si>
  <si>
    <t>Запчасть: Подвижная скоба ("ползун") с деревянной рукояткой для струбцины TGNT, глубина 250 мм</t>
  </si>
  <si>
    <t>BE-3101421</t>
  </si>
  <si>
    <t>Запчасть: Подвижная скоба ("ползун") с деревянной рукояткой для струбцины TGNT, глубина 300 мм</t>
  </si>
  <si>
    <t>BE-3101422</t>
  </si>
  <si>
    <t>Запчасть: Подвижная скоба ("ползун") с деревянной рукояткой для струбцины G20Z, глубина 100 мм</t>
  </si>
  <si>
    <t>BE-3101423</t>
  </si>
  <si>
    <t>Запчасть: Подвижная скоба ("ползун") с деревянной рукояткой для струбцины G25Z, глубина 120 мм</t>
  </si>
  <si>
    <t>BE-3101424</t>
  </si>
  <si>
    <t>Запчасть: Подвижная скоба ("ползун") с деревянной рукояткой для струбцины G30Z, глубина 140 мм</t>
  </si>
  <si>
    <t>BE-3101425</t>
  </si>
  <si>
    <t>Запчасть: Подвижная скоба ("ползун") с деревянной рукояткой для струбцины G40Z, глубина 120 мм</t>
  </si>
  <si>
    <t>BE-3101428</t>
  </si>
  <si>
    <t>Запчасть: Зажим для струбцины BAS 9-4</t>
  </si>
  <si>
    <t>BE-3101429</t>
  </si>
  <si>
    <t>Запчасть: Зажим для струбцины BAS 10-6</t>
  </si>
  <si>
    <t>BE-3101430</t>
  </si>
  <si>
    <t>Запчасть: Зажим для струбцины BSP 10-6</t>
  </si>
  <si>
    <t>BE-3101431</t>
  </si>
  <si>
    <t>Запчасть: Прижимной башмачок для зажимов BAS, 4 шт</t>
  </si>
  <si>
    <t>BE-3101432</t>
  </si>
  <si>
    <t>Запчасть: Подвижная скоба ("ползун") для струбцин SG-HS/BS5N/BS6N, глубина 140 мм</t>
  </si>
  <si>
    <t>BE-3101516</t>
  </si>
  <si>
    <t>Запчасть: Подвижная скоба ("ползун") с деревянной рукояткой для струбцины GZ20, глубина 100 мм</t>
  </si>
  <si>
    <t>BE-3101517</t>
  </si>
  <si>
    <t>Запчасть: Подвижная скоба ("ползун") с деревянной рукояткой для струбцины GZ25, глубина 120 мм</t>
  </si>
  <si>
    <t>BE-3101523</t>
  </si>
  <si>
    <t>Запчасть: Подвижная скоба ("ползун") с рычажной рукояткой для струбцины GH25, глубина 120 мм</t>
  </si>
  <si>
    <t>BE-3101752</t>
  </si>
  <si>
    <t>Запчасть: Вспомогательный зажим в сборе, включая слайдер, для распорки для дверных коробок TU</t>
  </si>
  <si>
    <t>4008158039770</t>
  </si>
  <si>
    <t>BE-3101764</t>
  </si>
  <si>
    <t>Запчасть: Cкоба с рукояткой, для вспомогательного зажима распорки для дверных коробок TU</t>
  </si>
  <si>
    <t>4008158039800</t>
  </si>
  <si>
    <t>BE-3101775</t>
  </si>
  <si>
    <t>Запчасть: Ремкомплект для струбцин KR/KRV/KRE/KREV..-2K, комплектация: 3x защитный элемент, 2x контактный элемент, 1x зажим</t>
  </si>
  <si>
    <t>4008158040271</t>
  </si>
  <si>
    <t>Режущий инструмент</t>
  </si>
  <si>
    <t>ERDI Ножницы по металлу</t>
  </si>
  <si>
    <t>D39ASS Ножницы по металлу, идеальные, рез: 1.2 мм, специальная высококачественная сталь, непрерывный прямой и фигурный рез</t>
  </si>
  <si>
    <t>ER-D39ASS</t>
  </si>
  <si>
    <t>D39ASS Ножницы по металлу, идеальные, правые, 230 мм, рез: 1.2 мм, специальная высококачественная сталь, непрерывный прямой и фигурный рез</t>
  </si>
  <si>
    <t>4010220031957</t>
  </si>
  <si>
    <t>ER-D39ASSL</t>
  </si>
  <si>
    <t>D39ASSL Ножницы по металлу, идеальные, левые, 230 мм, 230 мм, рез: 1.2 мм, специальная высококачественная сталь, непрерывный прямой и фигурный рез</t>
  </si>
  <si>
    <t>4010220031964</t>
  </si>
  <si>
    <t>ER-D39ASS-SB</t>
  </si>
  <si>
    <t>D39ASS-SB Ножницы по металлу, идеальные, правые, 230 мм, рез: 1.2 мм, специальная высококачественная сталь, непрерывный прямой и фигурный рез</t>
  </si>
  <si>
    <t>4010220032091</t>
  </si>
  <si>
    <t>ER-D39ASSL-SB</t>
  </si>
  <si>
    <t>D39ASSL-SB Ножницы по металлу, идеальные, левые, 230 мм, рез: 1.2 мм, специальная высококачественная сталь, непрерывный прямой и фигурный рез</t>
  </si>
  <si>
    <t>4010220032107</t>
  </si>
  <si>
    <t>D29ASS-2 Ножницы по металлу, идеальные, рез: 1.2 мм, специальная высококачественная сталь, непрерывный прямой и фигурный рез</t>
  </si>
  <si>
    <t>ER-D29ASS-2</t>
  </si>
  <si>
    <t>D29ASS-2 Ножницы по металлу, идеальные, правые, 260 мм, рез: 1.2 мм, специальная высококачественная сталь, непрерывный прямой и фигурный рез</t>
  </si>
  <si>
    <t>4010220030226</t>
  </si>
  <si>
    <t>ER-D29ASSL-2</t>
  </si>
  <si>
    <t>D29ASSL-2 Ножницы по металлу, идеальные, левые, 260 мм, рез: 1.2 мм, специальная высококачественная сталь, непрерывный прямой и фигурный рез</t>
  </si>
  <si>
    <t>4010220030240</t>
  </si>
  <si>
    <t>ER-D29ASS-2-SB</t>
  </si>
  <si>
    <t>D29ASS-2-SB Ножницы по металлу, идеальные, правые, 260 мм, рез: 1.2 мм, специальная высококачественная сталь, непрерывный прямой и фигурный рез</t>
  </si>
  <si>
    <t>4010220030233</t>
  </si>
  <si>
    <t>ER-D29ASSL-2-SB</t>
  </si>
  <si>
    <t>D29ASSL-2-SB Ножницы по металлу, идеальные, левые, 260 мм, рез: 1.2 мм, специальная высококачественная сталь, непрерывный прямой и фигурный рез</t>
  </si>
  <si>
    <t>4010220030257</t>
  </si>
  <si>
    <t>ER-D29-15SET</t>
  </si>
  <si>
    <t>DSET29-15 Hабор ножниц по металлу, идеальных, в сумке-скрутке, 3 предмета, комплектация: 1x D29ASS-2, 1x D29ASSL-2, 1x D15A</t>
  </si>
  <si>
    <t>4010220031339</t>
  </si>
  <si>
    <t>D29SS-2 Ножницы по металлу, фигурные, рез: 1.2 мм, специальная высококачественная сталь, короткий прямой и фигурный рез</t>
  </si>
  <si>
    <t>ER-D29SS-2</t>
  </si>
  <si>
    <t>D29SS-2 Ножницы по металлу, фигурные, правые, 260 мм, рез: 1.2 мм, специальная высококачественная сталь, короткий прямой и фигурный рез</t>
  </si>
  <si>
    <t>4010220030189</t>
  </si>
  <si>
    <t>ER-D29SSL-2</t>
  </si>
  <si>
    <t>D29SSL-2 Ножницы по металлу, фигурные, левые, 260 мм, рез: 1.2 мм, специальная высококачественная сталь, короткий прямой и фигурный рез</t>
  </si>
  <si>
    <t>4010220030202</t>
  </si>
  <si>
    <t>D29BSS-2 Ножницы по металлу, сквозные, рез: 1.2 мм, специальная высококачественная сталь, непрерывный прямой рез</t>
  </si>
  <si>
    <t>ER-D29BSS-2</t>
  </si>
  <si>
    <t>D29BSS-2 Ножницы по металлу, сквозные, правые, 260 мм, рез: 1.2 мм, специальная высококачественная сталь, непрерывный прямой рез</t>
  </si>
  <si>
    <t>4010220030264</t>
  </si>
  <si>
    <t>ER-D29BSSL-2</t>
  </si>
  <si>
    <t>D29BSSL-2 Ножницы по металлу, сквозные, левые, 260 мм, рез: 1.2 мм, специальная высококачественная сталь, непрерывный прямой рез</t>
  </si>
  <si>
    <t>4010220030288</t>
  </si>
  <si>
    <t>D27A Ножницы по металлу, идельные, рез: 1.2 мм, высококачественная сталь, непрерывный прямой и фигурный рез</t>
  </si>
  <si>
    <t>ER-D27A</t>
  </si>
  <si>
    <t>D27A Ножницы по металлу, идеальные, правые, 260 мм, рез: 1.2 мм, высококачественная сталь, непрерывный прямой и фигурный рез</t>
  </si>
  <si>
    <t>4010220019283</t>
  </si>
  <si>
    <t>ER-D27AL</t>
  </si>
  <si>
    <t>D27AL Ножницы по металлу, идеальные, левые, 260 мм, рез: 1.2 мм, высококачественная сталь, непрерывный прямой и фигурный рез</t>
  </si>
  <si>
    <t>4010220019368</t>
  </si>
  <si>
    <t>ER-D27A-SB</t>
  </si>
  <si>
    <t>D27A-SB Ножницы по металлу, идеальные, правые, 260 мм, рез: 1.2 мм, высококачественная сталь, непрерывный прямой и фигурный рез, упаковка: еврослот</t>
  </si>
  <si>
    <t>4010220024812</t>
  </si>
  <si>
    <t>ER-D27AL-SB</t>
  </si>
  <si>
    <t>D27AL-SB Ножницы по металлу, идеальные, левые, 260 мм, рез: 1.2 мм, высококачественная сталь, непрерывный прямой и фигурный рез, упаковка: еврослот</t>
  </si>
  <si>
    <t>4010220024829</t>
  </si>
  <si>
    <t>D27 Ножницы по металлу, фигурные, рез: 1.2 мм, высококачественная сталь, короткий прямой и фигурный рез</t>
  </si>
  <si>
    <t>ER-D27</t>
  </si>
  <si>
    <t>D27 Ножницы по металлу, фигурные, правые, 260 мм, рез: 1.2 мм, высококачественная сталь, короткий прямой и фигурный рез</t>
  </si>
  <si>
    <t>4010220000069</t>
  </si>
  <si>
    <t>ER-D27L</t>
  </si>
  <si>
    <t>D27L Ножницы по металлу, фигурные, левые, 260 мм, рез: 1.2 мм, высококачественная сталь, короткий прямой и фигурный рез</t>
  </si>
  <si>
    <t>4010220000076</t>
  </si>
  <si>
    <t>D27B Ножницы по металлу, сквозные, рез: 1.2 мм, высококачественная сталь, непрерывный прямой рез</t>
  </si>
  <si>
    <t>ER-D27B</t>
  </si>
  <si>
    <t>D27B Ножницы по металлу, сквозные, правые, 260 мм, рез: 1.2 мм, высококачественная сталь, непрерывный прямой рез</t>
  </si>
  <si>
    <t>4010220000144</t>
  </si>
  <si>
    <t>ER-D27BL</t>
  </si>
  <si>
    <t>D27BL Ножницы по металлу, сквозные, левые, 260 мм, рез: 1.2 мм, высококачественная сталь, непрерывный прямой рез</t>
  </si>
  <si>
    <t>4010220019467</t>
  </si>
  <si>
    <t>D17ASS Ножницы по металлу, идеальные, массивные, рез: 1.5 мм, специальная высококачественная сталь, непрерывный прямой и фигурный рез</t>
  </si>
  <si>
    <t>ER-D17ASS</t>
  </si>
  <si>
    <t>D17ASS Ножницы по металлу, идеальные, массивные, правые, 240 мм, рез: 1.5 мм, специальная высококачественная сталь, непрерывный прямой и фигурный рез</t>
  </si>
  <si>
    <t>4010220000243</t>
  </si>
  <si>
    <t>ER-D17ASSL</t>
  </si>
  <si>
    <t>D17ASSL Ножницы по металлу, идеальные, массивные, левые, 240 мм, рез: 1.5 мм, специальная высококачественная сталь, непрерывный прямой и фигурный рез</t>
  </si>
  <si>
    <t>4010220000250</t>
  </si>
  <si>
    <t>D17A Ножницы по металлу, идеальные, массивные, рез: 1.2 мм, высококачественная сталь, непрерывный прямой и фигурный рез</t>
  </si>
  <si>
    <t>ER-D17A</t>
  </si>
  <si>
    <t>D17A Ножницы по металлу, идеальные, массивные, правые, 240 мм, рез: 1.2 мм, высококачественная сталь, непрерывный прямой и фигурный рез</t>
  </si>
  <si>
    <t>4010220019528</t>
  </si>
  <si>
    <t>ER-D17AL</t>
  </si>
  <si>
    <t>D17AL Ножницы по металлу, идеальные, массивные, левые, 240 мм, рез: 1.2 мм, высококачественная сталь, непрерывный прямой и фигурный рез</t>
  </si>
  <si>
    <t>4010220019559</t>
  </si>
  <si>
    <t>D08 Ножницы по металлу, идеальные, манёвренные, рез: 1.2 мм, высококачественная сталь, непрерывный прямой и фигурный рез</t>
  </si>
  <si>
    <t>ER-D08</t>
  </si>
  <si>
    <t>D08 Ножницы по металлу, идеальные, манёвренные, правые, 230 мм, рез: 1.2 мм, высококачественная сталь, непрерывный прямой и фигурный рез</t>
  </si>
  <si>
    <t>4010220000007</t>
  </si>
  <si>
    <t>ER-D08L</t>
  </si>
  <si>
    <t>D08L Ножницы по металлу, идеальные, манёвренные, левые, 230 мм, рез: 1.2 мм, высококачественная сталь, непрерывный прямой и фигурный рез</t>
  </si>
  <si>
    <t>4010220000014</t>
  </si>
  <si>
    <t>ER-D08-SB</t>
  </si>
  <si>
    <t>D08-SB Ножницы по металлу, идеальные, манёвренные, правые, 230 мм, рез: 1.2 мм, высококачественная сталь, непрерывный прямой и фигурный рез, еврослот</t>
  </si>
  <si>
    <t>4010220024720</t>
  </si>
  <si>
    <t>ER-D08L-SB</t>
  </si>
  <si>
    <t>D08L-SB Ножницы по металлу, идеальные, манёвренные, левые, 230 мм, рез: 1.2 мм, высококачественная сталь, непрерывный прямой и фигурный рез, еврослот</t>
  </si>
  <si>
    <t>4010220024737</t>
  </si>
  <si>
    <t>D22A MULTISNIP Longstyle Ножницы по металлу, идеальные, удлинённое лезвие, рез: 1.2 мм, высококачественная сталь, длинный прямой непрерывный рез</t>
  </si>
  <si>
    <t>ER-D22A</t>
  </si>
  <si>
    <t>D22A MULTISNIP Ножницы по металлу, идеальные, удлинённые, левые, 280 мм, рез: 1.2 мм, высококачественная сталь, длинный прямой непрерывный рез</t>
  </si>
  <si>
    <t>4010220028315</t>
  </si>
  <si>
    <t>ER-D22A-SB</t>
  </si>
  <si>
    <t>D22A-SB MULTISNIP Ножницы по металлу, идеальные, удлинённые, левые, 280 мм, рез: 1.2 мм, высококачественная сталь, длинный прямой непрерывный рез</t>
  </si>
  <si>
    <t>4010220030745</t>
  </si>
  <si>
    <t>D16 Ножницы по металлу, фигурные, рез: 1.2 мм, высококачественная сталь, короткий прямой и фигурный рез</t>
  </si>
  <si>
    <t>ER-D16S</t>
  </si>
  <si>
    <t>D16S Ножницы по металлу, фигурные, прямые, 230 мм, рез: 1.2 мм, высококачественная сталь, короткий прямой и фигурный рез с большим R</t>
  </si>
  <si>
    <t>4010220001509</t>
  </si>
  <si>
    <t>ER-D16</t>
  </si>
  <si>
    <t>D16 Ножницы по металлу, фигурные, правые, 230 мм, рез: 1.2 мм, высококачественная сталь, короткий прямой и фигурный рез</t>
  </si>
  <si>
    <t>4010220019146</t>
  </si>
  <si>
    <t>ER-D16L</t>
  </si>
  <si>
    <t>D16L Ножницы по металлу, фигурные, левые, 230 мм, рез: 1.2 мм, высококачественная сталь, короткий прямой и фигурный рез</t>
  </si>
  <si>
    <t>4010220000038</t>
  </si>
  <si>
    <t>ER-D16-SB</t>
  </si>
  <si>
    <t>D16-SB Ножницы по металлу, фигурные, правые, 230 мм, рез: 1.2 мм, высококачественная сталь, короткий прямой и фигурный рез, упаковка: еврослот</t>
  </si>
  <si>
    <t>4010220024744</t>
  </si>
  <si>
    <t>ER-D16L-SB</t>
  </si>
  <si>
    <t>D16L-SB Ножницы по металлу, фигурные, левые, 230 мм, рез: 1.2 мм, высококачественная сталь, короткий прямой и фигурный рез, упаковка: еврослот</t>
  </si>
  <si>
    <t>4010220024751</t>
  </si>
  <si>
    <t>ER-D16SET</t>
  </si>
  <si>
    <t>DSET16 Hабор ножниц по металлу, фигурных, в сумке-скрутке, 3 предмета, комплектация: 1x D16, 1x D16L, 1x D16S</t>
  </si>
  <si>
    <t>4010220031254</t>
  </si>
  <si>
    <t>ER-D16S-D</t>
  </si>
  <si>
    <t>D16S-D Ножницы по металлу, в дисплее, 12 шт, комплектация: D16-S прямые / 230 мм / рез: 1.2 мм</t>
  </si>
  <si>
    <t>4010220031896</t>
  </si>
  <si>
    <t>D15A Ножницы по металлу, идеальные, маленькие и манёвренные, рез: 1.0 мм, специальная высококачественная сталь, непрерывный прямой и фигурный рез</t>
  </si>
  <si>
    <t>ER-D15A</t>
  </si>
  <si>
    <t>D15A Ножницы по металлу, идеальные, маленькие и манёвренные, правые, рез: 1.0 мм, 180 мм, специальная высококачественная сталь</t>
  </si>
  <si>
    <t>4010220031308</t>
  </si>
  <si>
    <t>ER-D15AL</t>
  </si>
  <si>
    <t>D15AL Ножницы по металлу, идеальные, маленькие и манёвренные, левые, рез: 1.0 мм, 180 мм, специальная высококачественная сталь</t>
  </si>
  <si>
    <t>4010220031353</t>
  </si>
  <si>
    <t>ER-D15A-SB</t>
  </si>
  <si>
    <t>D15A-SB Ножницы по металлу, идеальные, маленькие и манёвренные, правые, рез: 1.0 мм, 180 мм, специальная высококачественная сталь, упаковка: еврослот</t>
  </si>
  <si>
    <t>4010220031315</t>
  </si>
  <si>
    <t>ER-D15AL-SB</t>
  </si>
  <si>
    <t>D15AL-SB Ножницы по металлу, идеальные, маленькие и манёвренные, левые, рез: 1.0 мм, 180 мм, специальная высококачественная сталь, упаковка: еврослот</t>
  </si>
  <si>
    <t>4010220031490</t>
  </si>
  <si>
    <t>ER-DSET15</t>
  </si>
  <si>
    <t>DSET15 Hабор ножниц по металлу, идеальных, маленьких и манёвренных, в сумке-скрутке, 3 предмета, комплектация: 1x D15A, 1x D15S, 1x D15AL</t>
  </si>
  <si>
    <t>4010220031582</t>
  </si>
  <si>
    <t>D27AH-TIN Ножницы по металлу, идеальные, высокоэффективные, рез: 1.2 мм, сталь HSS-TiN, нитрид титана, непрерывный прямой и фигурный рез</t>
  </si>
  <si>
    <t>ER-D27AH-TIN</t>
  </si>
  <si>
    <t>D27AH-TIN Ножницы по металлу, идеальные, высокоэффективные, правые, рез: 1.2 мм, 260 мм, сталь HSS-TiN, непрерывный прямой и фигурный рез</t>
  </si>
  <si>
    <t>4010220002117</t>
  </si>
  <si>
    <t>ER-D27AHL-TIN</t>
  </si>
  <si>
    <t>D27AHL-TIN Ножницы по металлу, идеальные, высокоэффективные, левые, рез: 1.2 мм, 260 мм, сталь HSS-TiN, непрерывный прямой и фигурный рез</t>
  </si>
  <si>
    <t>4010220002124</t>
  </si>
  <si>
    <t>D27AH Ножницы по металлу, идеальные, рез: 1.2 мм, сталь HSS, непрерывный прямой и фигурный рез</t>
  </si>
  <si>
    <t>ER-D27AH</t>
  </si>
  <si>
    <t>D27AH Ножницы по металлу, идеальные, высокоэффективные, правые, рез: 1.2 мм, 260 мм, сталь HSS, непрерывный прямой и фигурный рез</t>
  </si>
  <si>
    <t>4010220000274</t>
  </si>
  <si>
    <t>ER-D27AHL</t>
  </si>
  <si>
    <t>D27AHL Ножницы по металлу, идеальные, высокоэффективные, левые, рез: 1.2 мм, 260 мм, сталь HSS, непрерывный прямой и фигурный рез</t>
  </si>
  <si>
    <t>4010220000281</t>
  </si>
  <si>
    <t>D407 Ножницы по металлу, для отверстий, рез: 1.0 мм, сталь HSS, короткий прямой и фигурный рез</t>
  </si>
  <si>
    <t>ER-D407-275</t>
  </si>
  <si>
    <t>D407-275 Ножницы по металлу, для отверстий, правые, рез: 1.0 мм, 275 мм, сталь HSS, короткий прямой и фигурный рез</t>
  </si>
  <si>
    <t>4010220000298</t>
  </si>
  <si>
    <t>ER-D407-275L</t>
  </si>
  <si>
    <t>D407-275L Ножницы по металлу, для отверстий, левые, рез: 1.0 мм, 275 мм, сталь HSS, короткий прямой и фигурный рез</t>
  </si>
  <si>
    <t>4010220000304</t>
  </si>
  <si>
    <t>ER-D407-300</t>
  </si>
  <si>
    <t>D407-300 Ножницы по металлу, для отверстий, правые, рез: 1.0 мм, 300 мм, сталь HSS, короткий прямой и фигурный рез</t>
  </si>
  <si>
    <t>4010220000311</t>
  </si>
  <si>
    <t>ER-D407-300L</t>
  </si>
  <si>
    <t>D407-300L Ножницы по металлу, для отверстий, левые, рез: 1.0 мм, 300 мм, сталь HSS, короткий прямой и фигурный рез</t>
  </si>
  <si>
    <t>4010220000328</t>
  </si>
  <si>
    <t>D416 Ножницы по металлу, идеальные, рез: 1.0 мм, сталь HSS, непрерывный прямой и фигурный рез</t>
  </si>
  <si>
    <t>ER-D416-280</t>
  </si>
  <si>
    <t>D416-280 Ножницы по металлу, идеальные, правые, рез: 1.0 мм, 260 мм, сталь HSS, непрерывный прямой и фигурный рез</t>
  </si>
  <si>
    <t>4010220000373</t>
  </si>
  <si>
    <t>ER-D416-280L</t>
  </si>
  <si>
    <t>D416-280L Ножницы по металлу, идеальные, левые, рез: 1.0 мм, 260 мм, сталь HSS, непрерывный прямой и фигурный рез</t>
  </si>
  <si>
    <t>4010220000380</t>
  </si>
  <si>
    <t>D418 Ножницы по металлу, пеликан, рез: 1.0 мм, сталь HSS, длинный прямой непрерывный рез</t>
  </si>
  <si>
    <t>ER-D418-300</t>
  </si>
  <si>
    <t>D418-300 Ножницы по металлу, пеликан, правые, рез: 1.0 мм, 300 мм, сталь HSS, длинный прямой непрерывный рез</t>
  </si>
  <si>
    <t>4010220000397</t>
  </si>
  <si>
    <t>ER-D418-350</t>
  </si>
  <si>
    <t>D418-350 Ножницы по металлу, пеликан, правые, рез: 1.0 мм, 350 мм, сталь HSS, длинный прямой непрерывный рез</t>
  </si>
  <si>
    <t>4010220000403</t>
  </si>
  <si>
    <t>D216 Ножницы по металлу, идеальные, рез: 1.0 мм, высококачественная сталь, непрерывный прямой и фигурный рез</t>
  </si>
  <si>
    <t>ER-D216-260</t>
  </si>
  <si>
    <t>D216-260 Ножницы по металлу, идеальные, правые, рез: 1.0 мм, 260 мм, высококачественная сталь, непрерывный прямой и фигурный рез</t>
  </si>
  <si>
    <t>4010220001295</t>
  </si>
  <si>
    <t>ER-D216-260L</t>
  </si>
  <si>
    <t>D216-260L Ножницы по металлу, идеальные, левые, рез: 1.0 мм, 260 мм, высококачественная сталь, непрерывный прямой и фигурный рез</t>
  </si>
  <si>
    <t>4010220001301</t>
  </si>
  <si>
    <t>ER-D216-280</t>
  </si>
  <si>
    <t>D216-280 Ножницы по металлу, идеальные, правые, рез: 1.0 мм, 280 мм, высококачественная сталь, непрерывный прямой и фигурный рез</t>
  </si>
  <si>
    <t>4010220020333</t>
  </si>
  <si>
    <t>ER-D216-280L</t>
  </si>
  <si>
    <t>D216-280L Ножницы по металлу, идеальные, левые, рез: 1.0 мм, 280 мм, высококачественная сталь, непрерывный прямой и фигурный рез</t>
  </si>
  <si>
    <t>4010220020371</t>
  </si>
  <si>
    <t>ER-SF3-SET</t>
  </si>
  <si>
    <t>DSET-SF3 Hабор ножниц по металлу, идеальных и типа пеликан, в сумке-скрутке, 3 предмета, комплектация: 1x D216-280, 1x D216-280L, 1x D218-300</t>
  </si>
  <si>
    <t>4010220022030</t>
  </si>
  <si>
    <t>D116 Ножницы по металлу, идеальные, рез: 1.0 мм, качественная сталь, непрерывный прямой и фигурный рез</t>
  </si>
  <si>
    <t>ER-D116-260</t>
  </si>
  <si>
    <t>D116-260 Ножницы по металлу, идеальные, правые, рез: 1.0 мм, 260 мм, качественная сталь, непрерывный прямой и фигурный рез</t>
  </si>
  <si>
    <t>4010220020258</t>
  </si>
  <si>
    <t>ER-D116-260L</t>
  </si>
  <si>
    <t>D116-260L Ножницы по металлу, идеальные, левые, рез: 1.0 мм, 260 мм, качественная сталь, непрерывный прямой и фигурный рез</t>
  </si>
  <si>
    <t>4010220001264</t>
  </si>
  <si>
    <t>ER-D116-260-SB</t>
  </si>
  <si>
    <t>D116-260-SB Ножницы по металлу, идеальные, правые, рез: 1.0 мм, 260 мм, качественная сталь, непрерывный прямой и фигурный рез, упаковка: еврослот</t>
  </si>
  <si>
    <t>4010220024874</t>
  </si>
  <si>
    <t>ER-D116-260L-SB</t>
  </si>
  <si>
    <t>D116-260L-SB Ножницы по металлу, идеальные, левые, рез: 1.0 мм, 260 мм, качественная сталь, непрерывный прямой и фигурный рез, упаковка: еврослот</t>
  </si>
  <si>
    <t>4010220024881</t>
  </si>
  <si>
    <t>ER-D116-280</t>
  </si>
  <si>
    <t>D116-280 Ножницы по металлу, идеальные, правые, рез: 1.0 мм, 280 мм, качественная сталь, непрерывный прямой и фигурный рез</t>
  </si>
  <si>
    <t>4010220020302</t>
  </si>
  <si>
    <t>ER-D116-280L</t>
  </si>
  <si>
    <t>D116-280L Ножницы по металлу, идеальные, левые, рез: 1.0 мм, 280 мм, качественная сталь, непрерывный прямой и фигурный рез</t>
  </si>
  <si>
    <t>4010220020326</t>
  </si>
  <si>
    <t>ER-D116-280-SB</t>
  </si>
  <si>
    <t>D116-280-SB Ножницы по металлу, идеальные, правые, рез: 1.0 мм, 280 мм, качественная сталь, непрерывный прямой и фигурный рез, упаковка: еврослот</t>
  </si>
  <si>
    <t>4010220024898</t>
  </si>
  <si>
    <t>ER-D116-280L-SB</t>
  </si>
  <si>
    <t>D116-280L-SB Ножницы по металлу, идеальные, левые, рез: 1.0 мм, 280 мм, качественная сталь, непрерывный прямой и фигурный рез, упаковка: еврослот</t>
  </si>
  <si>
    <t>4010220024904</t>
  </si>
  <si>
    <t>D216-B Ножницы по металлу, идеальные, без ограничения ширины раскрытия, рез: 1.0 мм,  высококачественная сталь, непрерывный прямой и фигурный рез</t>
  </si>
  <si>
    <t>ER-D216-280-B-SBSK</t>
  </si>
  <si>
    <t>D216-280-B-SBSK Ножницы по металлу, идеальные, без ограничения ширины раскрытия, правые, рез: 1.0 мм, 280 мм, высококачественная сталь, еврослот</t>
  </si>
  <si>
    <t>4010220025697</t>
  </si>
  <si>
    <t>ER-D216-280L-B-SBSK</t>
  </si>
  <si>
    <t>D216-280L-B-SBSK Ножницы по металлу, идеальные, без ограничения ширины раскрытия, левые, рез: 1.0 мм, 280 мм, высококачественная сталь, еврослот</t>
  </si>
  <si>
    <t>4010220025703</t>
  </si>
  <si>
    <t>D218 Ножницы по металлу, пеликан, рез: 1.0 мм, высококачественная сталь, длинный прямой непрерывный рез</t>
  </si>
  <si>
    <t>ER-D218-300</t>
  </si>
  <si>
    <t>D218-300 Ножницы по металлу, пеликан, правые, рез: 1.0 мм, 300 мм, высококачественная сталь, длинный прямой непрерывный рез</t>
  </si>
  <si>
    <t>4010220020555</t>
  </si>
  <si>
    <t>ER-D218-300L</t>
  </si>
  <si>
    <t>D218-300L Ножницы по металлу, пеликан, левые, рез: 1.0 мм, 300 мм, высококачественная сталь, длинный прямой непрерывный рез</t>
  </si>
  <si>
    <t>4010220001424</t>
  </si>
  <si>
    <t>ER-D218-350</t>
  </si>
  <si>
    <t>D218-350 Ножницы по металлу, пеликан, правые, рез: 1.0 мм, 350 мм, высококачественная сталь, длинный прямой непрерывный рез</t>
  </si>
  <si>
    <t>4010220001448</t>
  </si>
  <si>
    <t>D118 Ножницы по металлу, пеликан, рез: 1.0 мм, качественная сталь, длинный прямой непрерывный рез</t>
  </si>
  <si>
    <t>ER-D118-300</t>
  </si>
  <si>
    <t>D118-300 Ножницы по металлу, пеликан, правые, рез: 1.0 мм, 300 мм, качественная сталь, длинный прямой непрерывный рез</t>
  </si>
  <si>
    <t>4010220025345</t>
  </si>
  <si>
    <t>ER-D118-300L</t>
  </si>
  <si>
    <t>D118-300L Ножницы по металлу, пеликан, левые, рез: 1.0 мм, 300 мм, качественная сталь, длинный прямой непрерывный рез</t>
  </si>
  <si>
    <t>4010220001387</t>
  </si>
  <si>
    <t>ER-D118-300L-SB</t>
  </si>
  <si>
    <t>D118-300L-SB Ножницы по металлу, пеликан, левые, рез: 1.0 мм, 300 мм, качественная сталь, длинный прямой непрерывный рез, упаковка: еврослот</t>
  </si>
  <si>
    <t>4010220030110</t>
  </si>
  <si>
    <t>ER-D118-350</t>
  </si>
  <si>
    <t>D118-350 Ножницы по металлу, пеликан, правые, рез: 1.0 мм, 350 мм, качественная сталь, длинный прямой непрерывный рез</t>
  </si>
  <si>
    <t>4010220001400</t>
  </si>
  <si>
    <t>D214 Ножницы по металлу, фигурные, для отверстий, рез: 1.0 мм, высококачественная сталь, короткий прямой и фигурный рез (малый радиус)</t>
  </si>
  <si>
    <t>ER-D214-250</t>
  </si>
  <si>
    <t>D214-250 Ножницы по металлу, фигурные, для отверстий, правые, рез: 1.0 мм, 250 мм, высококачественная сталь, короткий прямой и фигурный рез (малый R)</t>
  </si>
  <si>
    <t>4010220001134</t>
  </si>
  <si>
    <t>ER-D214-250L</t>
  </si>
  <si>
    <t>D214-250L Ножницы по металлу, фигурные, для отверстий, левые, рез: 1.0 мм, 250 мм, высококачественная сталь, короткий прямой и фигурный рез (малый R)</t>
  </si>
  <si>
    <t>4010220001141</t>
  </si>
  <si>
    <t>ER-D214-275</t>
  </si>
  <si>
    <t>D214-275 Ножницы по металлу, фигурные, для отверстий, правые, рез: 1.0 мм, 275 мм, высококачественная сталь, короткий прямой и фигурный рез (малый R)</t>
  </si>
  <si>
    <t>4010220001158</t>
  </si>
  <si>
    <t>D114 Ножницы по металлу, фигурные, для отверстий, рез: 1.0 мм, качественная сталь, короткий прямой и фигурный рез (малый радиус)</t>
  </si>
  <si>
    <t>ER-D114-250</t>
  </si>
  <si>
    <t>D114-250 Ножницы по металлу, фигурные, для отверстий, правые, рез: 1.0 мм, 250 мм, качественная сталь, короткий прямой и фигурный рез (малый R)</t>
  </si>
  <si>
    <t>4010220024607</t>
  </si>
  <si>
    <t>ER-D114-250L</t>
  </si>
  <si>
    <t>D114-250L Ножницы по металлу, фигурные, для отверстий, левые, рез: 1.0 мм, 250 мм, качественная сталь, короткий прямой и фигурный рез (малый R)</t>
  </si>
  <si>
    <t>4010220001080</t>
  </si>
  <si>
    <t>D207 Ножницы по металлу, для прорезания отверстий, рез: 1.0 мм, высококачественная сталь, короткий прямой и фигурный рез</t>
  </si>
  <si>
    <t>ER-D207-250</t>
  </si>
  <si>
    <t>D207-250 Ножницы по металлу, для прорезания отверстий, правые, рез: 1.0 мм, 250 мм, высококачественная сталь, короткий прямой и фигурный рез</t>
  </si>
  <si>
    <t>4010220020012</t>
  </si>
  <si>
    <t>ER-D207-250L</t>
  </si>
  <si>
    <t>D207-250L Ножницы по металлу, для прорезания отверстий, левые, рез: 1.0 мм, 250 мм, высококачественная сталь, короткий прямой и фигурный рез</t>
  </si>
  <si>
    <t>4010220000878</t>
  </si>
  <si>
    <t>ER-D207-275</t>
  </si>
  <si>
    <t>D207-275 Ножницы по металлу, для прорезания отверстий, правые, рез: 1.0 мм, 275 мм, высококачественная сталь, короткий прямой и фигурный рез</t>
  </si>
  <si>
    <t>4010220000885</t>
  </si>
  <si>
    <t>ER-D207-275L</t>
  </si>
  <si>
    <t>D207-275L Ножницы по металлу, для прорезания отверстий, левые, рез: 1.0 мм, 275 мм, высококачественная сталь, короткий прямой и фигурный рез</t>
  </si>
  <si>
    <t>4010220000892</t>
  </si>
  <si>
    <t>ER-D207-300</t>
  </si>
  <si>
    <t>D207-300 Ножницы по металлу, для прорезания отверстий, правые, рез: 1.0 мм, 300 мм, высококачественная сталь, короткий прямой и фигурный рез</t>
  </si>
  <si>
    <t>4010220000908</t>
  </si>
  <si>
    <t>ER-D207-300L</t>
  </si>
  <si>
    <t>D207-300L Ножницы по металлу, для прорезания отверстий, левые, рез: 1.0 мм, 300 мм, высококачественная сталь, короткий прямой и фигурный рез</t>
  </si>
  <si>
    <t>4010220000915</t>
  </si>
  <si>
    <t>D107 Ножницы по металлу, для прорезания отверстий, рез: 1.0 мм, качественная сталь, короткий прямой и фигурный рез</t>
  </si>
  <si>
    <t>ER-D107-225</t>
  </si>
  <si>
    <t>D107-225 Ножницы по металлу, для прорезания отверстий, правые, рез: 1.0 мм, 225 мм, качественная сталь, короткий прямой и фигурный рез</t>
  </si>
  <si>
    <t>4010220000762</t>
  </si>
  <si>
    <t>ER-D107-225-SB</t>
  </si>
  <si>
    <t>D107-225-SB Ножницы по металлу, для прорезания отверстий, правые, рез: 1.0 мм, 225 мм, качественная сталь, короткий прямой и фигурный рез, еврослот</t>
  </si>
  <si>
    <t>4010220025161</t>
  </si>
  <si>
    <t>ER-D107-250</t>
  </si>
  <si>
    <t>D107-250 Ножницы по металлу, для прорезания отверстий, правые, рез: 1.0 мм, 225 мм, качественная сталь, короткий прямой и фигурный рез</t>
  </si>
  <si>
    <t>4010220019832</t>
  </si>
  <si>
    <t>ER-D107-250L</t>
  </si>
  <si>
    <t>D107-250L ожницы по металлу, для прорезания отверстий, левые, рез: 1.0 мм, 225 мм, качественная сталь, короткий прямой и фигурный рез</t>
  </si>
  <si>
    <t>4010220000786</t>
  </si>
  <si>
    <t>ER-D107-250-SB</t>
  </si>
  <si>
    <t>D107-250-SB Ножницы по металлу, для прорезания отверстий, правые, рез: 1.0 мм, 225 мм, качественная сталь, короткий прямой и фигурный рез, еврослот</t>
  </si>
  <si>
    <t>4010220025178</t>
  </si>
  <si>
    <t>ER-D107-250L-SB</t>
  </si>
  <si>
    <t>D107-250L-SB Ножницы по металлу, для прорезания отверстий, левые, рез: 1.0 мм, 225 мм, качественная сталь, короткий прямой и фигурный рез, еврослот</t>
  </si>
  <si>
    <t>4010220025185</t>
  </si>
  <si>
    <t>ER-D107-275</t>
  </si>
  <si>
    <t>D107-275 Ножницы по металлу, для прорезания отверстий, правые, рез: 1.0 мм, 275 мм, качественная сталь, короткий прямой и фигурный рез</t>
  </si>
  <si>
    <t>4010220019900</t>
  </si>
  <si>
    <t>ER-D107-275L</t>
  </si>
  <si>
    <t>D107-275L Ножницы по металлу, для прорезания отверстий, левые, рез: 1.0 мм, 275 мм, качественная сталь, короткий прямой и фигурный рез</t>
  </si>
  <si>
    <t>4010220019955</t>
  </si>
  <si>
    <t>ER-D107-300</t>
  </si>
  <si>
    <t>D107-300 Ножницы по металлу, для прорезания отверстий, правые, рез: 1.0 мм, 300 мм, качественная сталь, короткий прямой и фигурный рез</t>
  </si>
  <si>
    <t>4010220019986</t>
  </si>
  <si>
    <t>ER-D107-300L</t>
  </si>
  <si>
    <t>D107-300L Ножницы по металлу, для прорезания отверстий, левые, рез: 1.0 мм, 300 мм, качественная сталь, короткий прямой и фигурный рез</t>
  </si>
  <si>
    <t>4010220000823</t>
  </si>
  <si>
    <t>D208 Ножницы по металлу, закруглённые лезвия, рез: 1.0 мм, высококачественная сталь, круговой рез</t>
  </si>
  <si>
    <t>ER-D208-275</t>
  </si>
  <si>
    <t>D208-275 Ножницы по металлу, закруглённые лезвия, правые, рез: 1.0 мм, 275 мм, высококачественная сталь, круговой рез</t>
  </si>
  <si>
    <t>4010220001035</t>
  </si>
  <si>
    <t>ER-D208-275L</t>
  </si>
  <si>
    <t>D208-275L Ножницы по металлу, закруглённые лезвия, левые, рез: 1.0 мм, 275 мм, высококачественная сталь, круговой рез</t>
  </si>
  <si>
    <t>4010220020111</t>
  </si>
  <si>
    <t>D206 Ножницы по металлу, универсальные, рез: 1.0 мм, высококачественная сталь, длинный прямой и фигурный рез</t>
  </si>
  <si>
    <t>ER-D206-250</t>
  </si>
  <si>
    <t>D206-250 Ножницы по металлу, универсальные, правые, рез: 1.0 мм, 250 мм, высококачественная сталь, длинный прямой и фигурный рез</t>
  </si>
  <si>
    <t>4010220019795</t>
  </si>
  <si>
    <t>D106 Ножницы по металлу, универсальные, рез: 1.0 мм, качественная сталь, длинный прямой и фигурный рез</t>
  </si>
  <si>
    <t>ER-D106-250-SB</t>
  </si>
  <si>
    <t>D106-250-SB Ножницы по металлу, универсальные, правые, рез: 1.0 мм, 250 мм, качественная сталь, длинный прямой и фигурный рез, упаковка: еврослот</t>
  </si>
  <si>
    <t>4010220030905</t>
  </si>
  <si>
    <t>D106A Ножницы по металлу, универсальные, рез: 1.0 мм, качественная сталь, длинный прямой и фигурный рез (большой радиус)</t>
  </si>
  <si>
    <t>ER-D106A-250-SB</t>
  </si>
  <si>
    <t>D106A-250-SB Ножницы по металлу, универсальные, правые, рез: 1.0 мм, 250 мм, качественная сталь, длинный прямой и фигурный рез (большой R), еврослот</t>
  </si>
  <si>
    <t>4010220025635</t>
  </si>
  <si>
    <t>D202 Ножницы по металлу, берлинские, рез: 1.0 мм, высококачественная сталь, длинный прямой рез</t>
  </si>
  <si>
    <t>ER-D202-250</t>
  </si>
  <si>
    <t>D202-250 Ножницы по металлу, берлинские, правые, рез: 1.0 мм, 250 мм, высококачественная сталь, длинный прямой рез</t>
  </si>
  <si>
    <t>4010220000571</t>
  </si>
  <si>
    <t>ER-D202-300</t>
  </si>
  <si>
    <t>D202-300 Ножницы по металлу, берлинские, правые, рез: 1.0 мм, 300 мм, высококачественная сталь, длинный прямой рез</t>
  </si>
  <si>
    <t>4010220000595</t>
  </si>
  <si>
    <t>D102 Ножницы по металлу, берлинские, рез: 1.0 мм, качественная сталь, длинный прямой рез</t>
  </si>
  <si>
    <t>ER-D102-225</t>
  </si>
  <si>
    <t>D102-225 Ножницы по металлу, берлинские, правые, рез: 1.0 мм, 225 мм, качественная сталь, длинный прямой рез</t>
  </si>
  <si>
    <t>4010220000502</t>
  </si>
  <si>
    <t>ER-D102-250</t>
  </si>
  <si>
    <t>D102-250 Ножницы по металлу, берлинские, правые, рез: 1.0 мм, 250 мм, качественная сталь, длинный прямой рез</t>
  </si>
  <si>
    <t>4010220000519</t>
  </si>
  <si>
    <t>ER-D102-300</t>
  </si>
  <si>
    <t>D102-300 Ножницы по металлу, берлинские, правые, рез: 1.0 мм, 300 мм, качественная сталь, длинный прямой рез</t>
  </si>
  <si>
    <t>4010220000533</t>
  </si>
  <si>
    <t>D159 Ножницы по металлу, английские Original Facon, рез: 1.0 мм, качественная сталь, прямой рез</t>
  </si>
  <si>
    <t>ER-D159-250</t>
  </si>
  <si>
    <t>D159-250 Ножницы по металлу, английские Original Facon, рез: 1.0 мм, 250 мм, качественная сталь, прямой рез</t>
  </si>
  <si>
    <t>4010220001813</t>
  </si>
  <si>
    <t>ER-D159-350</t>
  </si>
  <si>
    <t>D159-350 Ножницы по металлу, английские Original Facon, рез: 1.0 мм, 350 мм, качественная сталь, прямой рез</t>
  </si>
  <si>
    <t>4010220001837</t>
  </si>
  <si>
    <t>D146 Ножницы по металлу, американские, рез: 1.0 мм, качественная сталь, прямой рез</t>
  </si>
  <si>
    <t>ER-D146-200</t>
  </si>
  <si>
    <t>D146-200 Ножницы по металлу, американские, левые, рез: 1.0 мм, 200 мм, качественная сталь, прямой рез</t>
  </si>
  <si>
    <t>4010220023334</t>
  </si>
  <si>
    <t>ER-D146-250</t>
  </si>
  <si>
    <t>D146-250 Ножницы по металлу, американские, левые, рез: 1.0 мм, 250 мм, качественная сталь, прямой рез</t>
  </si>
  <si>
    <t>4010220023341</t>
  </si>
  <si>
    <t>ER-D146-300</t>
  </si>
  <si>
    <t>D146-300 Ножницы по металлу, американские, левые, рез: 1.0 мм, 300 мм, качественная сталь, прямой рез</t>
  </si>
  <si>
    <t>4010220023358</t>
  </si>
  <si>
    <t>ER-D146-350</t>
  </si>
  <si>
    <t>D146-350 Ножницы по металлу, американские, левые, рез: 1.0 мм, 350 мм, качественная сталь, прямой рез</t>
  </si>
  <si>
    <t>4010220023365</t>
  </si>
  <si>
    <t>Стенды проволочные для ножниц по металлу</t>
  </si>
  <si>
    <t>BE-DVK.</t>
  </si>
  <si>
    <t>DVK Стенд проволочный, пустой, для ножниц по металлу, 42 места, 500x250x180(350), для размещения на прилавке или перфорированном стенде</t>
  </si>
  <si>
    <t>4010220030998</t>
  </si>
  <si>
    <t>BE-DVK2</t>
  </si>
  <si>
    <t>DVK2 Стенд проволочный, пустой, для ножниц по металлу, 10 мест, 190x275x255(340), для размещения на прилавке или перфорированном стенде</t>
  </si>
  <si>
    <t>4010220032114</t>
  </si>
  <si>
    <t>ERDI Ножницы комбинированные, для тонкой листовой стали, картона, ткани, бумаги</t>
  </si>
  <si>
    <t>D47/D48 Ножницы комбинированные, прямые, лезвия с зубцами, нержавеющая высококачественная сталь</t>
  </si>
  <si>
    <t>ER-D47</t>
  </si>
  <si>
    <t>D47 Ножницы комбинированные, прямые, 140 мм, лезвия с зубцами, нержавеющая высококачественная сталь</t>
  </si>
  <si>
    <t>4010220024478</t>
  </si>
  <si>
    <t>ER-D47-2</t>
  </si>
  <si>
    <t>D47-2 Ножницы комбинированные, прямые, 140 мм, лезвия с зубцами, нержавеющая высококачественная сталь, рукоятки ERGO для лёгкой работы</t>
  </si>
  <si>
    <t>4010220030172</t>
  </si>
  <si>
    <t>ER-D48-2</t>
  </si>
  <si>
    <t>D48-2 Ножницы комбинированные, прямые, 190 мм, лезвия с зубцами, нержавеющая высококачественная сталь, рукоятки ERGO для лёгкой работы</t>
  </si>
  <si>
    <t>4010220030141</t>
  </si>
  <si>
    <t>D48A Ножницы комбинированные, изогнутые, лезвия с зубцами, нержавеющая высококачественная сталь</t>
  </si>
  <si>
    <t>ER-D48A-2</t>
  </si>
  <si>
    <t>D48A-2 Ножницы комбинированные, изогнутые, 190 мм, лезвия с зубцами, нержавеющая высококачественная сталь, рукоятки ERGO для лёгкой работы</t>
  </si>
  <si>
    <t>4010220030165</t>
  </si>
  <si>
    <t>D49 Кабелерез, для многожильного кабеля до d 10 мм, нержавеющая высококачественная сталь</t>
  </si>
  <si>
    <t>ER-D49</t>
  </si>
  <si>
    <t>D49 Кабелерез, для многожильного кабеля до d 10 мм, 160 мм, нержавеющая высококачественная сталь</t>
  </si>
  <si>
    <t>4010220024454</t>
  </si>
  <si>
    <t>ER-D49-2</t>
  </si>
  <si>
    <t>D49-2 Кабелерез, для многожильного кабеля до d 10 мм, 160 мм, нержавеющая высококачественная сталь, рукоятки ERGO для лёгкой работы</t>
  </si>
  <si>
    <t>4010220030158</t>
  </si>
  <si>
    <t>D50 Combinox Ножницы комбинированные, рез вязальной проволоки d 2.5 мм, зачистка: d 1.0-1.5 мм, нержавеющая высококачественная сталь</t>
  </si>
  <si>
    <t>ER-D50</t>
  </si>
  <si>
    <t>D50 Combinox Ножницы комбинированные, 190 мм, рез вязальной проволоки d 2.5 мм, зачистка: d 1.0-1.5 мм, нержавеющая высококачественная сталь</t>
  </si>
  <si>
    <t>4010220018439</t>
  </si>
  <si>
    <r>
      <t xml:space="preserve">D51A MULTISNIP Master Ножницы комбинированные, </t>
    </r>
    <r>
      <rPr>
        <b/>
        <sz val="14"/>
        <color theme="1"/>
        <rFont val="Calibri"/>
        <family val="2"/>
        <charset val="204"/>
      </rPr>
      <t>нержавеющая высококачественная сталь, длинный прямой непрерывный рез</t>
    </r>
  </si>
  <si>
    <t>ER-D51A</t>
  </si>
  <si>
    <t>D51A MULTISNIP Master Ножницы комбинированные, 235 мм, нержавеющая высококачественная сталь, длинный прямой непрерывный рез</t>
  </si>
  <si>
    <t>4010220028933</t>
  </si>
  <si>
    <t>ERDI Ножи многофункциональные</t>
  </si>
  <si>
    <t>DBK нож складной строительный, быстрая замена лезвий, отсек для запасных лезвий</t>
  </si>
  <si>
    <t>ER-DBKPH-EU</t>
  </si>
  <si>
    <t>DBKPH-EU Нож складной строительный, быстрая замена лезвий, отсек для запасных лезвий, пластиковая рукоятка</t>
  </si>
  <si>
    <t>4010220030509</t>
  </si>
  <si>
    <t>ER-DBKWH-EU</t>
  </si>
  <si>
    <t>DBKWH-EU Нож складной строительный, быстрая замена лезвий, отсек для запасных лезвий, деревянная рукоятка</t>
  </si>
  <si>
    <t>4010220030516</t>
  </si>
  <si>
    <t>ER-DBKAH-EU</t>
  </si>
  <si>
    <t>DBKAH-EU Нож складной строительный, быстрая замена лезвий, отсек для запасных лезвий, алюминиевая рукоятка</t>
  </si>
  <si>
    <t>4010220030523</t>
  </si>
  <si>
    <t>ER-DBKPH-SET</t>
  </si>
  <si>
    <t>DBKPH-SET Набор складного ножа с пластиковой рукояткой и запасных лезвий, в чехле, 25 предметов, комплектация: 1x DBKPH-EU нож,  24x запасные лезвия</t>
  </si>
  <si>
    <t>4010220030752</t>
  </si>
  <si>
    <t>ER-DBKPH-TL-EU_1</t>
  </si>
  <si>
    <t>DBKPH-TL-EU_1 Набор: нож складной с пластиковой рукояткой + фонарь, упаковка: блистер</t>
  </si>
  <si>
    <t>4010220032206</t>
  </si>
  <si>
    <t>ER-DBK-H</t>
  </si>
  <si>
    <t>DBK-H Лезвия запасные крючкообразные для ножей DBK, 10 шт в упаковке</t>
  </si>
  <si>
    <t>4010220030806</t>
  </si>
  <si>
    <t>ER-DBK-L</t>
  </si>
  <si>
    <t>DBK-L Лезвия запасные для линолеума для ножей DBK, 5 шт в упаковке</t>
  </si>
  <si>
    <t>4010220030813</t>
  </si>
  <si>
    <t>ER-DBK-T</t>
  </si>
  <si>
    <t>DBK-T Лезвия запасные трапециевидные для ножей DBK, 10 шт в упаковке</t>
  </si>
  <si>
    <t>4010220030790</t>
  </si>
  <si>
    <t>DBST Многофункциональный инструмент с большими ножницами</t>
  </si>
  <si>
    <t>ER-DBST</t>
  </si>
  <si>
    <t>DBST Многофункциональный инструмент с большими ножницами, мультитул из 7 элементов: ножницы, нож, пила, напильник, отвёртка PH, 2 отвёртки SL</t>
  </si>
  <si>
    <t>4010220031483</t>
  </si>
  <si>
    <t>ERDI Ножницы ювелирные, прецизионные, для тонколистового металла</t>
  </si>
  <si>
    <t>D70/D71 Ножницы ювелирные, закрытые рукоятки, полностью никелированные, качественная сталь</t>
  </si>
  <si>
    <t>ER-D70-1</t>
  </si>
  <si>
    <t>D70-1 Ножницы ювелирные, прямые лезвия, 180 мм, закрытые рукоятки, полностью никелированные, качественная сталь, для тонколистового металла</t>
  </si>
  <si>
    <t>4010220001875</t>
  </si>
  <si>
    <t>ER-D71-1</t>
  </si>
  <si>
    <t>D71-1 Ножницы ювелирные, изогнутые лезвия, 175 мм, закрытые рукоятки, полностью никелированные, качественная сталь, для тонколистового металла</t>
  </si>
  <si>
    <t>4010220001899</t>
  </si>
  <si>
    <t>D72 Ножницы ювелирные, открытые рукоятки, полностью никелированные, качественная сталь</t>
  </si>
  <si>
    <t>ER-D72-1</t>
  </si>
  <si>
    <t>D72-1 Ножницы ювелирные, прямые лезвия, 175 мм, открытые рукоятки, полностью никелированные, качественная сталь, для тонколистового металла</t>
  </si>
  <si>
    <t>4010220001912</t>
  </si>
  <si>
    <t>D74/D75 Ножницы ювелирные, рукоятки с кольцами, полностью никелированные, качественная сталь</t>
  </si>
  <si>
    <t>ER-D74-1</t>
  </si>
  <si>
    <t>D74-1 Ножницы ювелирные, прямые лезвия, 180 мм, рукоятки с кольцами, полностью никелированные, качественная сталь</t>
  </si>
  <si>
    <t>4010220001950</t>
  </si>
  <si>
    <t>ER-D75-1</t>
  </si>
  <si>
    <t>D75-1 Ножницы ювелирные, изогнутые лезвия, 175 мм, рукоятки с кольцами, полностью никелированные, качественная сталь</t>
  </si>
  <si>
    <t>4010220001974</t>
  </si>
  <si>
    <t>D76 Ножницы ювелирные, закрытые рукоятки с пружиной, полностью никелированные, качественная сталь</t>
  </si>
  <si>
    <t>ER-D76-1</t>
  </si>
  <si>
    <t>D76-1 Ножницы ювелирные, прямые лезвия, 180 мм, закрытые рукоятки с пружиной, полностью никелированные, качественная сталь</t>
  </si>
  <si>
    <t>4010220001998</t>
  </si>
  <si>
    <t>ERDI Ножницы бытовые и универсальные</t>
  </si>
  <si>
    <t>D820 Ножницы универсальные, изогнутые рукоятки, нержавеющая сталь</t>
  </si>
  <si>
    <t>ER-D820-200</t>
  </si>
  <si>
    <t>D820-200 Ножницы универсальные, изогнутые рукоятки, 200 мм, нержавеющая сталь, комфортные кольца с мягкими прокладками</t>
  </si>
  <si>
    <t>4010220029985</t>
  </si>
  <si>
    <t>ER-D820-250</t>
  </si>
  <si>
    <t>D820-250 Ножницы универсальные, изогнутые рукоятки, 250 мм, нержавеющая сталь, комфортные кольца с мягкими прокладками</t>
  </si>
  <si>
    <t>4010220029992</t>
  </si>
  <si>
    <t>D821 Ножницы универсальные, прямые рукоятки, нержавеющая сталь</t>
  </si>
  <si>
    <t>ER-D821-160</t>
  </si>
  <si>
    <t>D821-160 Ножницы универсальные, прямые рукоятки, 160 мм, нержавеющая сталь, комфортные кольца с мягкими прокладками</t>
  </si>
  <si>
    <t>4010220002537</t>
  </si>
  <si>
    <t>ER-D821-180</t>
  </si>
  <si>
    <t>D821-180 Ножницы универсальные, прямые рукоятки, 180 мм, нержавеющая сталь, комфортные кольца с мягкими прокладками</t>
  </si>
  <si>
    <t>4010220002544</t>
  </si>
  <si>
    <t>D53 Ножницы для телефонного кабеля и проводов, никелированные лезвия с зубцами</t>
  </si>
  <si>
    <t>ER-D53</t>
  </si>
  <si>
    <t>D53 Ножницы для телефонного кабеля и проводов, 125 мм, никелированные лезвия с зубцами</t>
  </si>
  <si>
    <t>4010220002063</t>
  </si>
  <si>
    <t>D840 Ножницы бытовые и швейные, полностью никелированные</t>
  </si>
  <si>
    <t>ER-D840-150</t>
  </si>
  <si>
    <t>D840-150 Ножницы бытовые и швейные, 150 мм, полностью никелированные</t>
  </si>
  <si>
    <t>4010220002612</t>
  </si>
  <si>
    <t>ER-D840-180</t>
  </si>
  <si>
    <t>D840-180 Ножницы бытовые и швейные, 180 мм, полностью никелированные</t>
  </si>
  <si>
    <t>4010220002629</t>
  </si>
  <si>
    <t>D853 Ножницы для резки бумаги и обоев, полностью никелированные</t>
  </si>
  <si>
    <t>ER-D853-200</t>
  </si>
  <si>
    <t>D853-200 Ножницы для резки бумаги и обоев, 200 мм, полностью никелированные</t>
  </si>
  <si>
    <t>4010220002766</t>
  </si>
  <si>
    <t>D860 Ножницы рабочие, прочные, большие круглые кольца</t>
  </si>
  <si>
    <t>ER-D860-200</t>
  </si>
  <si>
    <t>D860-200 Ножницы рабочие, 200 мм, прочные, большие круглые кольца</t>
  </si>
  <si>
    <t>4010220024553</t>
  </si>
  <si>
    <t>ER-D860-225</t>
  </si>
  <si>
    <t>D860-225 Ножницы рабочие, 225 мм, прочные, большие круглые кольца</t>
  </si>
  <si>
    <t>4010220002827</t>
  </si>
  <si>
    <t>ER-D860-250</t>
  </si>
  <si>
    <t>D860-250 Ножницы рабочие, 250 мм, прочные, большие круглые кольца</t>
  </si>
  <si>
    <t>4010220024560</t>
  </si>
  <si>
    <t>ERDI Ножницы для реза ленточной стали</t>
  </si>
  <si>
    <t>D123S Ножницы для ленточной стали с рычажной передачей, рез лент 560 Н/мм2 до 32x1 мм</t>
  </si>
  <si>
    <t>ER-D123S</t>
  </si>
  <si>
    <t>D123S Ножницы для ленточной стали с рычажной передачей, 260 мм, рез лент 560 Н/мм2 до 32x1 мм, нет отскока концов ленты</t>
  </si>
  <si>
    <t>4010220030981</t>
  </si>
  <si>
    <t>ER-D123S-SB</t>
  </si>
  <si>
    <t>D123S-SB Ножницы для ленточной стали с рычажной передачей, 260 мм, рез лент 560 Н/мм2 до 32x1 мм, нет отскока концов ленты, упаковка: еврослот</t>
  </si>
  <si>
    <t>4010220031018</t>
  </si>
  <si>
    <t>D122 Ножницы для ленточной стали, лёгкий проход плоской нижней губки под ленту</t>
  </si>
  <si>
    <t>ER-D122N</t>
  </si>
  <si>
    <t>D122N Ножницы для ленточной стали, 225 мм, с пружиной, лёгкий проход плоской нижней губки под ленту, нет отскока концов ленты</t>
  </si>
  <si>
    <t>4010220020616</t>
  </si>
  <si>
    <t>ER-D122A</t>
  </si>
  <si>
    <t>D122A Ножницы для ленточной стали, 260 мм, лёгкий проход плоской нижней губки под ленту</t>
  </si>
  <si>
    <t>4010220001585</t>
  </si>
  <si>
    <t>ER-D122A-SB</t>
  </si>
  <si>
    <t>D122A-SB Ножницы для ленточной стали, 260 мм, лёгкий проход плоской нижней губки под ленту, упаковка: еврослот</t>
  </si>
  <si>
    <t>4010220030912</t>
  </si>
  <si>
    <t>ERDI Инструмент для жестянщиков</t>
  </si>
  <si>
    <t>Клещи для загибания кромок</t>
  </si>
  <si>
    <t>ER-D33-60</t>
  </si>
  <si>
    <t>D33-60 Клещи для загибания кромок, прямые, 280 мм, шарнир: коробчатый, ширина захвата: 60 мм</t>
  </si>
  <si>
    <t>4010220003091</t>
  </si>
  <si>
    <t>ER-D331-40</t>
  </si>
  <si>
    <t>D331-40 Клещи для загибания кромок, прямые, 280 мм, шарнир: накладной, ширина захвата: 40 мм</t>
  </si>
  <si>
    <t>4010220027424</t>
  </si>
  <si>
    <t>ER-D331-60</t>
  </si>
  <si>
    <t>D331-60 Клещи для загибания кромок, прямые, 280 мм, шарнир: накладной, ширина захвата: 60 мм</t>
  </si>
  <si>
    <t>4010220003114</t>
  </si>
  <si>
    <t>ER-D331-80</t>
  </si>
  <si>
    <t>D331-80 Клещи для загибания кромок, прямые, 320 мм, шарнир: накладной, ширина захвата: 80 мм</t>
  </si>
  <si>
    <t>9002793006147</t>
  </si>
  <si>
    <t>ER-D34-60</t>
  </si>
  <si>
    <r>
      <t>D34-60 Клещи для загибания кромок, под 45</t>
    </r>
    <r>
      <rPr>
        <sz val="11"/>
        <color theme="1"/>
        <rFont val="Calibri"/>
        <family val="2"/>
        <charset val="204"/>
      </rPr>
      <t>°</t>
    </r>
    <r>
      <rPr>
        <sz val="11"/>
        <color theme="1"/>
        <rFont val="Calibri"/>
        <family val="2"/>
        <charset val="204"/>
        <scheme val="minor"/>
      </rPr>
      <t>, 270 мм, шарнир: коробчатый, ширина захвата: 60 мм</t>
    </r>
  </si>
  <si>
    <t>4010220003145</t>
  </si>
  <si>
    <t>ER-D341-40</t>
  </si>
  <si>
    <t>D341-40 Клещи для загибания кромок, под 45°, 270 мм, шарнир: накладной, ширина захвата: 40 мм</t>
  </si>
  <si>
    <t>4010220027431</t>
  </si>
  <si>
    <t>ER-D341-60</t>
  </si>
  <si>
    <t>D341-60 Клещи для загибания кромок, под 45°, 270 мм, шарнир: накладной, ширина захвата: 60 мм</t>
  </si>
  <si>
    <t>4010220021989</t>
  </si>
  <si>
    <t>ER-D341-80</t>
  </si>
  <si>
    <t>D341-80 Клещи для загибания кромок, под 45°, 320 мм, шарнир: накладной, ширина захвата: 80 мм</t>
  </si>
  <si>
    <t>9002793006208</t>
  </si>
  <si>
    <t>ER-D35-60</t>
  </si>
  <si>
    <t>D35-60 Клещи для загибания кромок, под 90°, 255 мм, шарнир: коробчатый, ширина захвата: 60 мм</t>
  </si>
  <si>
    <t>4010220003183</t>
  </si>
  <si>
    <t>ER-D351-60</t>
  </si>
  <si>
    <t>D351-60 Клещи для загибания кромок, под 90°, 255 мм, шарнир: накладной, ширина захвата: 60 мм</t>
  </si>
  <si>
    <t>4010220003190</t>
  </si>
  <si>
    <t>Клещи для загибания кромок, рукоятки с покрытием из ПВХ</t>
  </si>
  <si>
    <t>ER-D33-60-P</t>
  </si>
  <si>
    <t>D33-60-P Клещи для загибания кромок, прямые, 280 мм, шарнир: коробчатый, ширина захвата: 60 мм, ПВХ рукоятки</t>
  </si>
  <si>
    <t>4010220021927</t>
  </si>
  <si>
    <t>ER-D331-60-P</t>
  </si>
  <si>
    <t>D331-60-P Клещи для загибания кромок, прямые, 320 мм, шарнир: накладной, ширина захвата: 60 мм, ПВХ рукоятки</t>
  </si>
  <si>
    <t>4010220021941</t>
  </si>
  <si>
    <t>ER-D34-60-P</t>
  </si>
  <si>
    <t>D34-60-P  Клещи для загибания кромок, под 45°, 270 мм, шарнир: коробчатый, ширина захвата: 60 мм, ПВХ рукоятки</t>
  </si>
  <si>
    <t>4010220021972</t>
  </si>
  <si>
    <t>ER-D341-60-P</t>
  </si>
  <si>
    <t>D341-60-P Клещи для загибания кромок, под 45°, 270 мм, шарнир: накладной, ширина захвата: 60 мм, ПВХ рукоятки</t>
  </si>
  <si>
    <t>4010220022009</t>
  </si>
  <si>
    <t>ER-D35-60-P</t>
  </si>
  <si>
    <t>D35-60-P Клещи для загибания кромок, под 90°, 255 мм, шарнир: коробчатый, ширина захвата: 60 мм, ПВХ рукоятки</t>
  </si>
  <si>
    <t>4010220022047</t>
  </si>
  <si>
    <t>ER-D351-60-P</t>
  </si>
  <si>
    <t>D351-60-P Клещи для загибания кромок, под 90°, 255 мм, шарнир: накладной, ширина захвата: 60 мм, ПВХ рукоятки</t>
  </si>
  <si>
    <t>4010220022078</t>
  </si>
  <si>
    <t>Piccolo Клещи для загибания кромок</t>
  </si>
  <si>
    <t>ER-D331-22</t>
  </si>
  <si>
    <t>D331-22 Piccolo Клещи для загибания кромок, прямые, 180 мм, шарнир: накладной, ширина захвата: 22 мм, ПВХ рукоятки</t>
  </si>
  <si>
    <t>4010220002575</t>
  </si>
  <si>
    <t>ER-D341-22</t>
  </si>
  <si>
    <t>D341-22 Piccolo Клещи для загибания кромок, под 45°, 180 мм, шарнир: накладной, ширина захвата: 22 мм, ПВХ рукоятки</t>
  </si>
  <si>
    <t>4010220002681</t>
  </si>
  <si>
    <t>D301 Плоскогубцы для жестянщиков</t>
  </si>
  <si>
    <t>ER-D301</t>
  </si>
  <si>
    <t>D301 Плоскогубцы для жестянщиков, шарнир: накладной, 240 мм, глубина захвата: 45 мм, ПВХ рукоятки</t>
  </si>
  <si>
    <t>4010220003015</t>
  </si>
  <si>
    <t>D311 Круглогубцы для жестянщиков</t>
  </si>
  <si>
    <t>ER-D311</t>
  </si>
  <si>
    <t>D311 Круглогубцы для жестянщиков, шарнир: накладной, 280 мм, глубина захвата: 50 мм, ПВХ рукоятки</t>
  </si>
  <si>
    <t>4010220003039</t>
  </si>
  <si>
    <t>D355 Клещи для вскрытия фальца</t>
  </si>
  <si>
    <t>ER-D355</t>
  </si>
  <si>
    <t>D355 Клещи для вскрытия фальца, 250 мм, ПВХ рукоятки</t>
  </si>
  <si>
    <t>9002793211008</t>
  </si>
  <si>
    <t>D335 Клещи угловые для загибания и отгибания кромок</t>
  </si>
  <si>
    <t>ER-D335</t>
  </si>
  <si>
    <t>D335 Клещи угловые для загибания и отгибания кромок, 280 мм, ширина захвата 60 мм, ПВХ рукоятки</t>
  </si>
  <si>
    <t>9002793211398</t>
  </si>
  <si>
    <t>D336 Клещи обжимные для загибания и отгибания кромок</t>
  </si>
  <si>
    <t>ER-D336</t>
  </si>
  <si>
    <t>D336 Клещи обжимные для загибания и отгибания кромок, 320 мм, ширина захвата 80 мм, ПВХ рукоятки</t>
  </si>
  <si>
    <t>9002793211435</t>
  </si>
  <si>
    <t>D36 Клещи для гофрирования</t>
  </si>
  <si>
    <t>ER-D36</t>
  </si>
  <si>
    <t>D36 Клещи для гофрирования, 250 мм, самораскрывающиеся, оцинкованные, глубина захвата 28 мм, ПВХ рукоятки</t>
  </si>
  <si>
    <t>4010220002407</t>
  </si>
  <si>
    <t>D396 Кронштейногиб</t>
  </si>
  <si>
    <t>ER-D396</t>
  </si>
  <si>
    <t>D396 Кронштейногиб, 680 мм, ширина канавки 10 мм для желобчатого короба до 40x6 мм, головка из коррозионностойкого ковкого чугуна</t>
  </si>
  <si>
    <t>4010220002704</t>
  </si>
  <si>
    <t>Запчасти для ножниц по металлу</t>
  </si>
  <si>
    <t>BE-R001</t>
  </si>
  <si>
    <t>Запчасть: Ремкомплект D27/D29/D123S</t>
  </si>
  <si>
    <t>BE-R030</t>
  </si>
  <si>
    <t>Запчасть: Ремкомплект D16/D16L/D16S</t>
  </si>
  <si>
    <t>BE-R032</t>
  </si>
  <si>
    <t>Запчасть: Ремкомплект D08/D16A/D22A/D27AH-TIN</t>
  </si>
  <si>
    <t>BE-R034</t>
  </si>
  <si>
    <t>Запчасть: Ремкомплект M6 D8x24 (стандартные ножницы по металлу)</t>
  </si>
  <si>
    <t>BE-R035</t>
  </si>
  <si>
    <t>Запчасть: Ремкомплект M6 D8x26 (стандартные ножницы по металлу)</t>
  </si>
  <si>
    <t>BE-R036</t>
  </si>
  <si>
    <t>Запчасть: Ремкомплект M8x1x22 (стандартные ножницы по металлу)</t>
  </si>
  <si>
    <t>BE-R042</t>
  </si>
  <si>
    <t>Запчасть: Ремкомплект D123S</t>
  </si>
  <si>
    <t>BE-R043</t>
  </si>
  <si>
    <t>Запчасть: Ремкомплект D17-2</t>
  </si>
  <si>
    <t>ОБОРУДОВАНИЕ ДЛЯ ТОРГОВЛИ</t>
  </si>
  <si>
    <t>BE-3005638</t>
  </si>
  <si>
    <t>ДЕРЖАТЕЛЬ (МЕТАЛЛ.) EINZELHAKEN SCHWER D8</t>
  </si>
  <si>
    <t>4008158026053</t>
  </si>
  <si>
    <t>ООО "КОМПАНИЯ ОПТУЛС"</t>
  </si>
  <si>
    <t>(495) 646-00-96</t>
  </si>
  <si>
    <t>mailto:sale@opttools.ru</t>
  </si>
  <si>
    <t>www.opttools.ru</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</si>
</sst>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 #,##0.00\ &quot;₽&quot;_-;\-* #,##0.00\ &quot;₽&quot;_-;_-* &quot;-&quot;??\ &quot;₽&quot;_-;_-@_-"/>
    <numFmt numFmtId="43" formatCode="_-* #,##0.00\ _₽_-;\-* #,##0.00\ _₽_-;_-* &quot;-&quot;??\ _₽_-;_-@_-"/>
    <numFmt numFmtId="164" formatCode="0.000"/>
    <numFmt numFmtId="165" formatCode="_-* #,##0.00\ &quot;€&quot;_-;\-* #,##0.00\ &quot;€&quot;_-;_-* &quot;-&quot;??\ &quot;€&quot;_-;_-@_-"/>
    <numFmt numFmtId="166" formatCode="_-* #,##0.00\ _€_-;\-* #,##0.00\ _€_-;_-* &quot;-&quot;??\ _€_-;_-@_-"/>
    <numFmt numFmtId="167" formatCode="#,##0.00\ [$€-407];\-#,##0.00\ [$€-407]"/>
    <numFmt numFmtId="168" formatCode="_(&quot;$&quot;* #,##0.00_);_(&quot;$&quot;* \(#,##0.00\);_(&quot;$&quot;* &quot;-&quot;??_);_(@_)"/>
    <numFmt numFmtId="169" formatCode="_-* #,##0.00_-;\-* #,##0.00_-;_-* &quot;-&quot;??_-;_-@_-"/>
  </numFmts>
  <fonts count="38" x14ac:knownFonts="1">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7"/>
      <color theme="1"/>
      <name val="Calibri"/>
      <family val="2"/>
      <charset val="204"/>
      <scheme val="minor"/>
    </font>
    <font>
      <b/>
      <sz val="14"/>
      <color theme="1"/>
      <name val="Calibri"/>
      <family val="2"/>
      <charset val="204"/>
      <scheme val="minor"/>
    </font>
    <font>
      <sz val="14"/>
      <color theme="1"/>
      <name val="Calibri"/>
      <family val="2"/>
      <charset val="204"/>
      <scheme val="minor"/>
    </font>
    <font>
      <sz val="11"/>
      <name val="Calibri"/>
      <family val="2"/>
      <charset val="204"/>
      <scheme val="minor"/>
    </font>
    <font>
      <sz val="11"/>
      <color theme="1"/>
      <name val="Calibri"/>
      <family val="2"/>
      <charset val="204"/>
    </font>
    <font>
      <b/>
      <sz val="14"/>
      <color theme="1"/>
      <name val="Calibri"/>
      <family val="2"/>
      <charset val="204"/>
    </font>
    <font>
      <sz val="11"/>
      <color theme="1"/>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name val="Arial"/>
      <family val="2"/>
    </font>
    <font>
      <sz val="10"/>
      <color rgb="FF006100"/>
      <name val="Arial"/>
      <family val="2"/>
    </font>
    <font>
      <sz val="12"/>
      <color theme="1"/>
      <name val="Arial"/>
      <family val="2"/>
    </font>
    <font>
      <sz val="10"/>
      <color rgb="FF9C6500"/>
      <name val="Arial"/>
      <family val="2"/>
    </font>
    <font>
      <sz val="10"/>
      <color indexed="8"/>
      <name val="Arial"/>
      <family val="2"/>
    </font>
    <font>
      <sz val="10"/>
      <color rgb="FF9C0006"/>
      <name val="Arial"/>
      <family val="2"/>
    </font>
    <font>
      <sz val="11"/>
      <color theme="1"/>
      <name val="Calibri"/>
      <family val="2"/>
      <scheme val="minor"/>
    </font>
    <font>
      <sz val="11"/>
      <color indexed="8"/>
      <name val="Calibri"/>
      <family val="2"/>
      <scheme val="minor"/>
    </font>
    <font>
      <sz val="12"/>
      <name val="Times New Roman"/>
      <family val="1"/>
    </font>
    <font>
      <sz val="10"/>
      <name val="Arial"/>
      <family val="2"/>
      <charset val="204"/>
    </font>
    <font>
      <sz val="10"/>
      <color rgb="FFFA7D00"/>
      <name val="Arial"/>
      <family val="2"/>
    </font>
    <font>
      <sz val="10"/>
      <color rgb="FFFF0000"/>
      <name val="Arial"/>
      <family val="2"/>
    </font>
    <font>
      <b/>
      <sz val="10"/>
      <color theme="0"/>
      <name val="Arial"/>
      <family val="2"/>
    </font>
    <font>
      <b/>
      <sz val="11"/>
      <color rgb="FF3F3F3F"/>
      <name val="Arial"/>
      <family val="2"/>
    </font>
    <font>
      <u/>
      <sz val="10"/>
      <color theme="10"/>
      <name val="Arial"/>
      <family val="2"/>
      <charset val="204"/>
    </font>
    <font>
      <sz val="11"/>
      <color rgb="FF9C6500"/>
      <name val="Arial"/>
      <family val="2"/>
    </font>
    <font>
      <sz val="8"/>
      <name val="Arial"/>
      <family val="2"/>
      <charset val="204"/>
    </font>
    <font>
      <sz val="10"/>
      <color indexed="8"/>
      <name val="Arial"/>
      <family val="2"/>
      <charset val="204"/>
    </font>
    <font>
      <sz val="11"/>
      <color rgb="FF000000"/>
      <name val="Calibri"/>
      <family val="2"/>
      <charset val="204"/>
    </font>
    <font>
      <sz val="8"/>
      <name val="Arial"/>
      <family val="2"/>
    </font>
    <font>
      <sz val="11"/>
      <color rgb="FF006100"/>
      <name val="Arial"/>
      <family val="2"/>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249977111117893"/>
        <bgColor indexed="64"/>
      </patternFill>
    </fill>
    <fill>
      <patternFill patternType="solid">
        <fgColor theme="8"/>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4" tint="0.39997558519241921"/>
        <bgColor indexed="64"/>
      </patternFill>
    </fill>
  </fills>
  <borders count="7">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3346">
    <xf numFmtId="0" fontId="0" fillId="0" borderId="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10"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10"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10"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10"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10"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10"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10"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10"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10"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10"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10"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10"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10"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10"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10"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10"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10"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10"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10"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10"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10"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10"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10"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10"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2" fillId="6" borderId="2" applyNumberFormat="0" applyAlignment="0" applyProtection="0"/>
    <xf numFmtId="0" fontId="12" fillId="6" borderId="2" applyNumberFormat="0" applyAlignment="0" applyProtection="0"/>
    <xf numFmtId="0" fontId="13" fillId="6" borderId="1" applyNumberFormat="0" applyAlignment="0" applyProtection="0"/>
    <xf numFmtId="0" fontId="13" fillId="6" borderId="1" applyNumberFormat="0" applyAlignment="0" applyProtection="0"/>
    <xf numFmtId="0" fontId="14" fillId="5" borderId="1" applyNumberFormat="0" applyAlignment="0" applyProtection="0"/>
    <xf numFmtId="0" fontId="14" fillId="5"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165" fontId="17" fillId="0" borderId="0" applyFont="0" applyFill="0" applyBorder="0" applyAlignment="0" applyProtection="0"/>
    <xf numFmtId="0" fontId="18" fillId="2" borderId="0" applyNumberFormat="0" applyBorder="0" applyAlignment="0" applyProtection="0"/>
    <xf numFmtId="0" fontId="18" fillId="2" borderId="0" applyNumberFormat="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9" fillId="0" borderId="0" applyFont="0" applyFill="0" applyBorder="0" applyAlignment="0" applyProtection="0"/>
    <xf numFmtId="0" fontId="20" fillId="4" borderId="0" applyNumberFormat="0" applyBorder="0" applyAlignment="0" applyProtection="0"/>
    <xf numFmtId="0" fontId="20" fillId="4" borderId="0" applyNumberFormat="0" applyBorder="0" applyAlignment="0" applyProtection="0"/>
    <xf numFmtId="0" fontId="21" fillId="0" borderId="0"/>
    <xf numFmtId="0" fontId="10"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0" fontId="10" fillId="8" borderId="5" applyNumberFormat="0" applyFont="0" applyAlignment="0" applyProtection="0"/>
    <xf numFmtId="0" fontId="9" fillId="8" borderId="5" applyNumberFormat="0" applyFont="0" applyAlignment="0" applyProtection="0"/>
    <xf numFmtId="0" fontId="9" fillId="8" borderId="5" applyNumberFormat="0" applyFont="0" applyAlignment="0" applyProtection="0"/>
    <xf numFmtId="9" fontId="21" fillId="0" borderId="0" applyFont="0" applyFill="0" applyBorder="0" applyAlignment="0" applyProtection="0"/>
    <xf numFmtId="9" fontId="2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22" fillId="3" borderId="0" applyNumberFormat="0" applyBorder="0" applyAlignment="0" applyProtection="0"/>
    <xf numFmtId="0" fontId="22" fillId="3"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4" fillId="0" borderId="0"/>
    <xf numFmtId="0" fontId="21" fillId="0" borderId="0"/>
    <xf numFmtId="167" fontId="23" fillId="0" borderId="0"/>
    <xf numFmtId="0" fontId="17" fillId="0" borderId="0"/>
    <xf numFmtId="0" fontId="17" fillId="0" borderId="0"/>
    <xf numFmtId="0" fontId="10" fillId="0" borderId="0"/>
    <xf numFmtId="0" fontId="17" fillId="0" borderId="0"/>
    <xf numFmtId="0" fontId="25" fillId="0" borderId="0"/>
    <xf numFmtId="0" fontId="25" fillId="0" borderId="0"/>
    <xf numFmtId="0" fontId="26" fillId="0" borderId="0"/>
    <xf numFmtId="0" fontId="17" fillId="0" borderId="0"/>
    <xf numFmtId="0" fontId="19" fillId="0" borderId="0"/>
    <xf numFmtId="0" fontId="9" fillId="0" borderId="0"/>
    <xf numFmtId="0" fontId="19" fillId="0" borderId="0"/>
    <xf numFmtId="0" fontId="9" fillId="0" borderId="0"/>
    <xf numFmtId="0" fontId="17" fillId="0" borderId="0"/>
    <xf numFmtId="0" fontId="9" fillId="0" borderId="0"/>
    <xf numFmtId="0" fontId="9" fillId="0" borderId="0"/>
    <xf numFmtId="0" fontId="2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1" fillId="0" borderId="0"/>
    <xf numFmtId="0" fontId="10" fillId="0" borderId="0"/>
    <xf numFmtId="0" fontId="21" fillId="0" borderId="0"/>
    <xf numFmtId="0" fontId="21" fillId="0" borderId="0"/>
    <xf numFmtId="0" fontId="21" fillId="0" borderId="0"/>
    <xf numFmtId="0" fontId="17"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3" fillId="0" borderId="0"/>
    <xf numFmtId="0" fontId="21" fillId="0" borderId="0"/>
    <xf numFmtId="0" fontId="21" fillId="0" borderId="0"/>
    <xf numFmtId="0" fontId="21" fillId="0" borderId="0"/>
    <xf numFmtId="0" fontId="21" fillId="0" borderId="0"/>
    <xf numFmtId="0" fontId="17" fillId="0" borderId="0"/>
    <xf numFmtId="0" fontId="17" fillId="0" borderId="0"/>
    <xf numFmtId="0" fontId="27" fillId="0" borderId="3" applyNumberFormat="0" applyFill="0" applyAlignment="0" applyProtection="0"/>
    <xf numFmtId="0" fontId="27" fillId="0" borderId="3" applyNumberFormat="0" applyFill="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5" fontId="23" fillId="0" borderId="0" applyFon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7" borderId="4" applyNumberFormat="0" applyAlignment="0" applyProtection="0"/>
    <xf numFmtId="0" fontId="29" fillId="7" borderId="4" applyNumberFormat="0" applyAlignment="0" applyProtection="0"/>
    <xf numFmtId="0" fontId="30" fillId="6" borderId="2" applyNumberFormat="0" applyAlignment="0" applyProtection="0"/>
    <xf numFmtId="0" fontId="31" fillId="0" borderId="0" applyNumberFormat="0" applyFill="0" applyBorder="0" applyAlignment="0" applyProtection="0">
      <alignment vertical="top"/>
      <protection locked="0"/>
    </xf>
    <xf numFmtId="168" fontId="21" fillId="0" borderId="0" applyFont="0" applyFill="0" applyBorder="0" applyAlignment="0" applyProtection="0"/>
    <xf numFmtId="165" fontId="9" fillId="0" borderId="0" applyFont="0" applyFill="0" applyBorder="0" applyAlignment="0" applyProtection="0"/>
    <xf numFmtId="44" fontId="23" fillId="0" borderId="0" applyFont="0" applyFill="0" applyBorder="0" applyAlignment="0" applyProtection="0"/>
    <xf numFmtId="0" fontId="32" fillId="4" borderId="0" applyNumberFormat="0" applyBorder="0" applyAlignment="0" applyProtection="0"/>
    <xf numFmtId="0" fontId="33" fillId="0" borderId="0"/>
    <xf numFmtId="0" fontId="34" fillId="0" borderId="0"/>
    <xf numFmtId="0" fontId="33" fillId="0" borderId="0"/>
    <xf numFmtId="0" fontId="33" fillId="0" borderId="0"/>
    <xf numFmtId="0" fontId="35" fillId="0" borderId="0"/>
    <xf numFmtId="0" fontId="26" fillId="0" borderId="0"/>
    <xf numFmtId="0" fontId="26" fillId="0" borderId="0"/>
    <xf numFmtId="0" fontId="33" fillId="0" borderId="0"/>
    <xf numFmtId="0" fontId="33" fillId="0" borderId="0"/>
    <xf numFmtId="0" fontId="33" fillId="0" borderId="0"/>
    <xf numFmtId="0" fontId="33" fillId="0" borderId="0"/>
    <xf numFmtId="0" fontId="26" fillId="0" borderId="0"/>
    <xf numFmtId="0" fontId="1" fillId="0" borderId="0"/>
    <xf numFmtId="0" fontId="33" fillId="0" borderId="0"/>
    <xf numFmtId="0" fontId="33" fillId="0" borderId="0"/>
    <xf numFmtId="0" fontId="33" fillId="0" borderId="0"/>
    <xf numFmtId="0" fontId="33" fillId="0" borderId="0"/>
    <xf numFmtId="0" fontId="35"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33" fillId="0" borderId="0"/>
    <xf numFmtId="0" fontId="33" fillId="0" borderId="0"/>
    <xf numFmtId="0" fontId="23" fillId="0" borderId="0"/>
    <xf numFmtId="0" fontId="9" fillId="0" borderId="0"/>
    <xf numFmtId="0" fontId="24" fillId="0" borderId="0"/>
    <xf numFmtId="0" fontId="36" fillId="0" borderId="0"/>
    <xf numFmtId="9" fontId="23" fillId="0" borderId="0" applyFont="0" applyFill="0" applyBorder="0" applyAlignment="0" applyProtection="0"/>
    <xf numFmtId="43" fontId="1" fillId="0" borderId="0" applyFont="0" applyFill="0" applyBorder="0" applyAlignment="0" applyProtection="0"/>
    <xf numFmtId="169" fontId="17" fillId="0" borderId="0" applyFont="0" applyFill="0" applyBorder="0" applyAlignment="0" applyProtection="0"/>
    <xf numFmtId="0" fontId="37" fillId="2" borderId="0" applyNumberFormat="0" applyBorder="0" applyAlignment="0" applyProtection="0"/>
  </cellStyleXfs>
  <cellXfs count="25">
    <xf numFmtId="0" fontId="0" fillId="0" borderId="0" xfId="0"/>
    <xf numFmtId="0" fontId="3" fillId="0" borderId="0" xfId="0" applyFont="1" applyAlignment="1">
      <alignment horizontal="center" textRotation="255"/>
    </xf>
    <xf numFmtId="0" fontId="4" fillId="33" borderId="0" xfId="0" applyFont="1" applyFill="1"/>
    <xf numFmtId="0" fontId="4" fillId="34" borderId="0" xfId="0" applyFont="1" applyFill="1"/>
    <xf numFmtId="0" fontId="4" fillId="35" borderId="0" xfId="0" applyFont="1" applyFill="1"/>
    <xf numFmtId="0" fontId="4" fillId="36" borderId="0" xfId="0" applyFont="1" applyFill="1"/>
    <xf numFmtId="0" fontId="4" fillId="0" borderId="0" xfId="0" applyFont="1" applyFill="1"/>
    <xf numFmtId="4" fontId="2" fillId="37" borderId="0" xfId="0" applyNumberFormat="1" applyFont="1" applyFill="1" applyAlignment="1">
      <alignment horizontal="center" vertical="center" wrapText="1"/>
    </xf>
    <xf numFmtId="0" fontId="2" fillId="37" borderId="0" xfId="0" applyFont="1" applyFill="1" applyAlignment="1">
      <alignment horizontal="center" vertical="center"/>
    </xf>
    <xf numFmtId="0" fontId="2" fillId="0" borderId="0" xfId="0" applyFont="1" applyAlignment="1">
      <alignment horizontal="center" vertical="center"/>
    </xf>
    <xf numFmtId="0" fontId="5" fillId="0" borderId="0" xfId="0" applyFont="1"/>
    <xf numFmtId="0" fontId="4" fillId="0" borderId="0" xfId="0" applyFont="1"/>
    <xf numFmtId="0" fontId="4" fillId="33" borderId="0" xfId="0" applyFont="1" applyFill="1" applyAlignment="1">
      <alignment wrapText="1"/>
    </xf>
    <xf numFmtId="4" fontId="0" fillId="0" borderId="0" xfId="0" applyNumberFormat="1"/>
    <xf numFmtId="1" fontId="0" fillId="0" borderId="0" xfId="0" applyNumberFormat="1"/>
    <xf numFmtId="0" fontId="4" fillId="34" borderId="0" xfId="0" applyFont="1" applyFill="1" applyAlignment="1">
      <alignment horizontal="left" vertical="top" wrapText="1"/>
    </xf>
    <xf numFmtId="1" fontId="0" fillId="0" borderId="0" xfId="0" applyNumberFormat="1" applyFill="1"/>
    <xf numFmtId="0" fontId="4" fillId="35" borderId="0" xfId="0" applyFont="1" applyFill="1" applyAlignment="1">
      <alignment horizontal="left" vertical="top" wrapText="1"/>
    </xf>
    <xf numFmtId="164" fontId="0" fillId="0" borderId="0" xfId="0" applyNumberFormat="1"/>
    <xf numFmtId="0" fontId="4" fillId="36" borderId="0" xfId="0" applyFont="1" applyFill="1" applyAlignment="1">
      <alignment horizontal="left" vertical="top" wrapText="1"/>
    </xf>
    <xf numFmtId="0" fontId="0" fillId="0" borderId="0" xfId="0" applyFill="1"/>
    <xf numFmtId="0" fontId="0" fillId="0" borderId="0" xfId="0" applyFill="1" applyAlignment="1">
      <alignment wrapText="1"/>
    </xf>
    <xf numFmtId="0" fontId="6" fillId="0" borderId="0" xfId="0" applyFont="1" applyFill="1"/>
    <xf numFmtId="0" fontId="6" fillId="0" borderId="0" xfId="0" applyFont="1" applyFill="1" applyAlignment="1">
      <alignment wrapText="1"/>
    </xf>
    <xf numFmtId="0" fontId="0" fillId="0" borderId="0" xfId="0" applyFill="1" applyAlignment="1">
      <alignment horizontal="right" wrapText="1"/>
    </xf>
  </cellXfs>
  <cellStyles count="3346">
    <cellStyle name="20 % - Akzent1 10" xfId="1"/>
    <cellStyle name="20 % - Akzent1 10 2" xfId="2"/>
    <cellStyle name="20 % - Akzent1 11" xfId="3"/>
    <cellStyle name="20 % - Akzent1 2" xfId="4"/>
    <cellStyle name="20 % - Akzent1 2 10" xfId="5"/>
    <cellStyle name="20 % - Akzent1 2 10 2" xfId="6"/>
    <cellStyle name="20 % - Akzent1 2 2" xfId="7"/>
    <cellStyle name="20 % - Akzent1 2 2 2" xfId="8"/>
    <cellStyle name="20 % - Akzent1 2 2 2 2" xfId="9"/>
    <cellStyle name="20 % - Akzent1 2 2 2 2 2" xfId="10"/>
    <cellStyle name="20 % - Akzent1 2 2 2 2 2 2" xfId="11"/>
    <cellStyle name="20 % - Akzent1 2 2 2 2 3" xfId="12"/>
    <cellStyle name="20 % - Akzent1 2 2 2 2 3 2" xfId="13"/>
    <cellStyle name="20 % - Akzent1 2 2 2 2 4" xfId="14"/>
    <cellStyle name="20 % - Akzent1 2 2 2 3" xfId="15"/>
    <cellStyle name="20 % - Akzent1 2 2 2 3 2" xfId="16"/>
    <cellStyle name="20 % - Akzent1 2 2 2 3 2 2" xfId="17"/>
    <cellStyle name="20 % - Akzent1 2 2 2 3 3" xfId="18"/>
    <cellStyle name="20 % - Akzent1 2 2 2 3 3 2" xfId="19"/>
    <cellStyle name="20 % - Akzent1 2 2 2 3 4" xfId="20"/>
    <cellStyle name="20 % - Akzent1 2 2 2 4" xfId="21"/>
    <cellStyle name="20 % - Akzent1 2 2 2 4 2" xfId="22"/>
    <cellStyle name="20 % - Akzent1 2 2 2 4 2 2" xfId="23"/>
    <cellStyle name="20 % - Akzent1 2 2 2 4 3" xfId="24"/>
    <cellStyle name="20 % - Akzent1 2 2 2 4 3 2" xfId="25"/>
    <cellStyle name="20 % - Akzent1 2 2 2 4 4" xfId="26"/>
    <cellStyle name="20 % - Akzent1 2 2 2 5" xfId="27"/>
    <cellStyle name="20 % - Akzent1 2 2 2 5 2" xfId="28"/>
    <cellStyle name="20 % - Akzent1 2 2 2 5 2 2" xfId="29"/>
    <cellStyle name="20 % - Akzent1 2 2 2 5 3" xfId="30"/>
    <cellStyle name="20 % - Akzent1 2 2 2 6" xfId="31"/>
    <cellStyle name="20 % - Akzent1 2 2 2 6 2" xfId="32"/>
    <cellStyle name="20 % - Akzent1 2 2 2 7" xfId="33"/>
    <cellStyle name="20 % - Akzent1 2 2 2 7 2" xfId="34"/>
    <cellStyle name="20 % - Akzent1 2 2 2 8" xfId="35"/>
    <cellStyle name="20 % - Akzent1 2 2 3" xfId="36"/>
    <cellStyle name="20 % - Akzent1 2 2 3 2" xfId="37"/>
    <cellStyle name="20 % - Akzent1 2 2 3 2 2" xfId="38"/>
    <cellStyle name="20 % - Akzent1 2 2 3 3" xfId="39"/>
    <cellStyle name="20 % - Akzent1 2 2 3 3 2" xfId="40"/>
    <cellStyle name="20 % - Akzent1 2 2 3 4" xfId="41"/>
    <cellStyle name="20 % - Akzent1 2 2 4" xfId="42"/>
    <cellStyle name="20 % - Akzent1 2 2 4 2" xfId="43"/>
    <cellStyle name="20 % - Akzent1 2 2 4 2 2" xfId="44"/>
    <cellStyle name="20 % - Akzent1 2 2 4 3" xfId="45"/>
    <cellStyle name="20 % - Akzent1 2 2 4 3 2" xfId="46"/>
    <cellStyle name="20 % - Akzent1 2 2 4 4" xfId="47"/>
    <cellStyle name="20 % - Akzent1 2 2 5" xfId="48"/>
    <cellStyle name="20 % - Akzent1 2 2 5 2" xfId="49"/>
    <cellStyle name="20 % - Akzent1 2 2 5 2 2" xfId="50"/>
    <cellStyle name="20 % - Akzent1 2 2 5 3" xfId="51"/>
    <cellStyle name="20 % - Akzent1 2 2 5 3 2" xfId="52"/>
    <cellStyle name="20 % - Akzent1 2 2 5 4" xfId="53"/>
    <cellStyle name="20 % - Akzent1 2 2 6" xfId="54"/>
    <cellStyle name="20 % - Akzent1 2 2 6 2" xfId="55"/>
    <cellStyle name="20 % - Akzent1 2 2 6 2 2" xfId="56"/>
    <cellStyle name="20 % - Akzent1 2 2 6 3" xfId="57"/>
    <cellStyle name="20 % - Akzent1 2 2 7" xfId="58"/>
    <cellStyle name="20 % - Akzent1 2 2 7 2" xfId="59"/>
    <cellStyle name="20 % - Akzent1 2 2 8" xfId="60"/>
    <cellStyle name="20 % - Akzent1 2 2 8 2" xfId="61"/>
    <cellStyle name="20 % - Akzent1 2 2 9" xfId="62"/>
    <cellStyle name="20 % - Akzent1 2 3" xfId="63"/>
    <cellStyle name="20 % - Akzent1 2 3 2" xfId="64"/>
    <cellStyle name="20 % - Akzent1 2 3 2 2" xfId="65"/>
    <cellStyle name="20 % - Akzent1 2 3 2 2 2" xfId="66"/>
    <cellStyle name="20 % - Akzent1 2 3 2 3" xfId="67"/>
    <cellStyle name="20 % - Akzent1 2 3 2 3 2" xfId="68"/>
    <cellStyle name="20 % - Akzent1 2 3 2 4" xfId="69"/>
    <cellStyle name="20 % - Akzent1 2 3 3" xfId="70"/>
    <cellStyle name="20 % - Akzent1 2 3 3 2" xfId="71"/>
    <cellStyle name="20 % - Akzent1 2 3 3 2 2" xfId="72"/>
    <cellStyle name="20 % - Akzent1 2 3 3 3" xfId="73"/>
    <cellStyle name="20 % - Akzent1 2 3 3 3 2" xfId="74"/>
    <cellStyle name="20 % - Akzent1 2 3 3 4" xfId="75"/>
    <cellStyle name="20 % - Akzent1 2 3 4" xfId="76"/>
    <cellStyle name="20 % - Akzent1 2 3 4 2" xfId="77"/>
    <cellStyle name="20 % - Akzent1 2 3 4 2 2" xfId="78"/>
    <cellStyle name="20 % - Akzent1 2 3 4 3" xfId="79"/>
    <cellStyle name="20 % - Akzent1 2 3 4 3 2" xfId="80"/>
    <cellStyle name="20 % - Akzent1 2 3 4 4" xfId="81"/>
    <cellStyle name="20 % - Akzent1 2 3 5" xfId="82"/>
    <cellStyle name="20 % - Akzent1 2 3 5 2" xfId="83"/>
    <cellStyle name="20 % - Akzent1 2 3 5 2 2" xfId="84"/>
    <cellStyle name="20 % - Akzent1 2 3 5 3" xfId="85"/>
    <cellStyle name="20 % - Akzent1 2 3 6" xfId="86"/>
    <cellStyle name="20 % - Akzent1 2 3 6 2" xfId="87"/>
    <cellStyle name="20 % - Akzent1 2 3 7" xfId="88"/>
    <cellStyle name="20 % - Akzent1 2 3 7 2" xfId="89"/>
    <cellStyle name="20 % - Akzent1 2 3 8" xfId="90"/>
    <cellStyle name="20 % - Akzent1 2 4" xfId="91"/>
    <cellStyle name="20 % - Akzent1 2 4 2" xfId="92"/>
    <cellStyle name="20 % - Akzent1 2 4 2 2" xfId="93"/>
    <cellStyle name="20 % - Akzent1 2 4 3" xfId="94"/>
    <cellStyle name="20 % - Akzent1 2 4 3 2" xfId="95"/>
    <cellStyle name="20 % - Akzent1 2 4 4" xfId="96"/>
    <cellStyle name="20 % - Akzent1 2 5" xfId="97"/>
    <cellStyle name="20 % - Akzent1 2 5 2" xfId="98"/>
    <cellStyle name="20 % - Akzent1 2 5 2 2" xfId="99"/>
    <cellStyle name="20 % - Akzent1 2 5 3" xfId="100"/>
    <cellStyle name="20 % - Akzent1 2 5 3 2" xfId="101"/>
    <cellStyle name="20 % - Akzent1 2 5 4" xfId="102"/>
    <cellStyle name="20 % - Akzent1 2 6" xfId="103"/>
    <cellStyle name="20 % - Akzent1 2 6 2" xfId="104"/>
    <cellStyle name="20 % - Akzent1 2 6 2 2" xfId="105"/>
    <cellStyle name="20 % - Akzent1 2 6 3" xfId="106"/>
    <cellStyle name="20 % - Akzent1 2 6 3 2" xfId="107"/>
    <cellStyle name="20 % - Akzent1 2 6 4" xfId="108"/>
    <cellStyle name="20 % - Akzent1 2 7" xfId="109"/>
    <cellStyle name="20 % - Akzent1 2 7 2" xfId="110"/>
    <cellStyle name="20 % - Akzent1 2 7 2 2" xfId="111"/>
    <cellStyle name="20 % - Akzent1 2 7 3" xfId="112"/>
    <cellStyle name="20 % - Akzent1 2 8" xfId="113"/>
    <cellStyle name="20 % - Akzent1 2 8 2" xfId="114"/>
    <cellStyle name="20 % - Akzent1 2 9" xfId="115"/>
    <cellStyle name="20 % - Akzent1 2 9 2" xfId="116"/>
    <cellStyle name="20 % - Akzent1 3" xfId="117"/>
    <cellStyle name="20 % - Akzent1 3 2" xfId="118"/>
    <cellStyle name="20 % - Akzent1 3 2 2" xfId="119"/>
    <cellStyle name="20 % - Akzent1 3 2 2 2" xfId="120"/>
    <cellStyle name="20 % - Akzent1 3 2 2 2 2" xfId="121"/>
    <cellStyle name="20 % - Akzent1 3 2 2 3" xfId="122"/>
    <cellStyle name="20 % - Akzent1 3 2 2 3 2" xfId="123"/>
    <cellStyle name="20 % - Akzent1 3 2 2 4" xfId="124"/>
    <cellStyle name="20 % - Akzent1 3 2 3" xfId="125"/>
    <cellStyle name="20 % - Akzent1 3 2 3 2" xfId="126"/>
    <cellStyle name="20 % - Akzent1 3 2 3 2 2" xfId="127"/>
    <cellStyle name="20 % - Akzent1 3 2 3 3" xfId="128"/>
    <cellStyle name="20 % - Akzent1 3 2 3 3 2" xfId="129"/>
    <cellStyle name="20 % - Akzent1 3 2 3 4" xfId="130"/>
    <cellStyle name="20 % - Akzent1 3 2 4" xfId="131"/>
    <cellStyle name="20 % - Akzent1 3 2 4 2" xfId="132"/>
    <cellStyle name="20 % - Akzent1 3 2 4 2 2" xfId="133"/>
    <cellStyle name="20 % - Akzent1 3 2 4 3" xfId="134"/>
    <cellStyle name="20 % - Akzent1 3 2 4 3 2" xfId="135"/>
    <cellStyle name="20 % - Akzent1 3 2 4 4" xfId="136"/>
    <cellStyle name="20 % - Akzent1 3 2 5" xfId="137"/>
    <cellStyle name="20 % - Akzent1 3 2 5 2" xfId="138"/>
    <cellStyle name="20 % - Akzent1 3 2 5 2 2" xfId="139"/>
    <cellStyle name="20 % - Akzent1 3 2 5 3" xfId="140"/>
    <cellStyle name="20 % - Akzent1 3 2 6" xfId="141"/>
    <cellStyle name="20 % - Akzent1 3 2 6 2" xfId="142"/>
    <cellStyle name="20 % - Akzent1 3 2 7" xfId="143"/>
    <cellStyle name="20 % - Akzent1 3 2 7 2" xfId="144"/>
    <cellStyle name="20 % - Akzent1 3 2 8" xfId="145"/>
    <cellStyle name="20 % - Akzent1 3 3" xfId="146"/>
    <cellStyle name="20 % - Akzent1 3 3 2" xfId="147"/>
    <cellStyle name="20 % - Akzent1 3 3 2 2" xfId="148"/>
    <cellStyle name="20 % - Akzent1 3 3 3" xfId="149"/>
    <cellStyle name="20 % - Akzent1 3 3 3 2" xfId="150"/>
    <cellStyle name="20 % - Akzent1 3 3 4" xfId="151"/>
    <cellStyle name="20 % - Akzent1 3 4" xfId="152"/>
    <cellStyle name="20 % - Akzent1 3 4 2" xfId="153"/>
    <cellStyle name="20 % - Akzent1 3 4 2 2" xfId="154"/>
    <cellStyle name="20 % - Akzent1 3 4 3" xfId="155"/>
    <cellStyle name="20 % - Akzent1 3 4 3 2" xfId="156"/>
    <cellStyle name="20 % - Akzent1 3 4 4" xfId="157"/>
    <cellStyle name="20 % - Akzent1 3 5" xfId="158"/>
    <cellStyle name="20 % - Akzent1 3 5 2" xfId="159"/>
    <cellStyle name="20 % - Akzent1 3 5 2 2" xfId="160"/>
    <cellStyle name="20 % - Akzent1 3 5 3" xfId="161"/>
    <cellStyle name="20 % - Akzent1 3 5 3 2" xfId="162"/>
    <cellStyle name="20 % - Akzent1 3 5 4" xfId="163"/>
    <cellStyle name="20 % - Akzent1 3 6" xfId="164"/>
    <cellStyle name="20 % - Akzent1 3 6 2" xfId="165"/>
    <cellStyle name="20 % - Akzent1 3 6 2 2" xfId="166"/>
    <cellStyle name="20 % - Akzent1 3 6 3" xfId="167"/>
    <cellStyle name="20 % - Akzent1 3 7" xfId="168"/>
    <cellStyle name="20 % - Akzent1 3 7 2" xfId="169"/>
    <cellStyle name="20 % - Akzent1 3 8" xfId="170"/>
    <cellStyle name="20 % - Akzent1 3 8 2" xfId="171"/>
    <cellStyle name="20 % - Akzent1 3 9" xfId="172"/>
    <cellStyle name="20 % - Akzent1 3 9 2" xfId="173"/>
    <cellStyle name="20 % - Akzent1 4" xfId="174"/>
    <cellStyle name="20 % - Akzent1 4 2" xfId="175"/>
    <cellStyle name="20 % - Akzent1 4 2 2" xfId="176"/>
    <cellStyle name="20 % - Akzent1 4 2 2 2" xfId="177"/>
    <cellStyle name="20 % - Akzent1 4 2 3" xfId="178"/>
    <cellStyle name="20 % - Akzent1 4 2 3 2" xfId="179"/>
    <cellStyle name="20 % - Akzent1 4 2 4" xfId="180"/>
    <cellStyle name="20 % - Akzent1 4 3" xfId="181"/>
    <cellStyle name="20 % - Akzent1 4 3 2" xfId="182"/>
    <cellStyle name="20 % - Akzent1 4 3 2 2" xfId="183"/>
    <cellStyle name="20 % - Akzent1 4 3 3" xfId="184"/>
    <cellStyle name="20 % - Akzent1 4 3 3 2" xfId="185"/>
    <cellStyle name="20 % - Akzent1 4 3 4" xfId="186"/>
    <cellStyle name="20 % - Akzent1 4 4" xfId="187"/>
    <cellStyle name="20 % - Akzent1 4 4 2" xfId="188"/>
    <cellStyle name="20 % - Akzent1 4 4 2 2" xfId="189"/>
    <cellStyle name="20 % - Akzent1 4 4 3" xfId="190"/>
    <cellStyle name="20 % - Akzent1 4 4 3 2" xfId="191"/>
    <cellStyle name="20 % - Akzent1 4 4 4" xfId="192"/>
    <cellStyle name="20 % - Akzent1 4 5" xfId="193"/>
    <cellStyle name="20 % - Akzent1 4 5 2" xfId="194"/>
    <cellStyle name="20 % - Akzent1 4 5 2 2" xfId="195"/>
    <cellStyle name="20 % - Akzent1 4 5 3" xfId="196"/>
    <cellStyle name="20 % - Akzent1 4 6" xfId="197"/>
    <cellStyle name="20 % - Akzent1 4 6 2" xfId="198"/>
    <cellStyle name="20 % - Akzent1 4 7" xfId="199"/>
    <cellStyle name="20 % - Akzent1 4 7 2" xfId="200"/>
    <cellStyle name="20 % - Akzent1 4 8" xfId="201"/>
    <cellStyle name="20 % - Akzent1 5" xfId="202"/>
    <cellStyle name="20 % - Akzent1 5 2" xfId="203"/>
    <cellStyle name="20 % - Akzent1 5 2 2" xfId="204"/>
    <cellStyle name="20 % - Akzent1 5 3" xfId="205"/>
    <cellStyle name="20 % - Akzent1 5 3 2" xfId="206"/>
    <cellStyle name="20 % - Akzent1 5 4" xfId="207"/>
    <cellStyle name="20 % - Akzent1 6" xfId="208"/>
    <cellStyle name="20 % - Akzent1 6 2" xfId="209"/>
    <cellStyle name="20 % - Akzent1 6 2 2" xfId="210"/>
    <cellStyle name="20 % - Akzent1 6 3" xfId="211"/>
    <cellStyle name="20 % - Akzent1 6 3 2" xfId="212"/>
    <cellStyle name="20 % - Akzent1 6 4" xfId="213"/>
    <cellStyle name="20 % - Akzent1 7" xfId="214"/>
    <cellStyle name="20 % - Akzent1 7 2" xfId="215"/>
    <cellStyle name="20 % - Akzent1 7 2 2" xfId="216"/>
    <cellStyle name="20 % - Akzent1 7 3" xfId="217"/>
    <cellStyle name="20 % - Akzent1 7 3 2" xfId="218"/>
    <cellStyle name="20 % - Akzent1 7 4" xfId="219"/>
    <cellStyle name="20 % - Akzent1 8" xfId="220"/>
    <cellStyle name="20 % - Akzent1 8 2" xfId="221"/>
    <cellStyle name="20 % - Akzent1 8 2 2" xfId="222"/>
    <cellStyle name="20 % - Akzent1 8 3" xfId="223"/>
    <cellStyle name="20 % - Akzent1 9" xfId="224"/>
    <cellStyle name="20 % - Akzent1 9 2" xfId="225"/>
    <cellStyle name="20 % - Akzent2 10" xfId="226"/>
    <cellStyle name="20 % - Akzent2 10 2" xfId="227"/>
    <cellStyle name="20 % - Akzent2 11" xfId="228"/>
    <cellStyle name="20 % - Akzent2 2" xfId="229"/>
    <cellStyle name="20 % - Akzent2 2 10" xfId="230"/>
    <cellStyle name="20 % - Akzent2 2 10 2" xfId="231"/>
    <cellStyle name="20 % - Akzent2 2 2" xfId="232"/>
    <cellStyle name="20 % - Akzent2 2 2 2" xfId="233"/>
    <cellStyle name="20 % - Akzent2 2 2 2 2" xfId="234"/>
    <cellStyle name="20 % - Akzent2 2 2 2 2 2" xfId="235"/>
    <cellStyle name="20 % - Akzent2 2 2 2 2 2 2" xfId="236"/>
    <cellStyle name="20 % - Akzent2 2 2 2 2 3" xfId="237"/>
    <cellStyle name="20 % - Akzent2 2 2 2 2 3 2" xfId="238"/>
    <cellStyle name="20 % - Akzent2 2 2 2 2 4" xfId="239"/>
    <cellStyle name="20 % - Akzent2 2 2 2 3" xfId="240"/>
    <cellStyle name="20 % - Akzent2 2 2 2 3 2" xfId="241"/>
    <cellStyle name="20 % - Akzent2 2 2 2 3 2 2" xfId="242"/>
    <cellStyle name="20 % - Akzent2 2 2 2 3 3" xfId="243"/>
    <cellStyle name="20 % - Akzent2 2 2 2 3 3 2" xfId="244"/>
    <cellStyle name="20 % - Akzent2 2 2 2 3 4" xfId="245"/>
    <cellStyle name="20 % - Akzent2 2 2 2 4" xfId="246"/>
    <cellStyle name="20 % - Akzent2 2 2 2 4 2" xfId="247"/>
    <cellStyle name="20 % - Akzent2 2 2 2 4 2 2" xfId="248"/>
    <cellStyle name="20 % - Akzent2 2 2 2 4 3" xfId="249"/>
    <cellStyle name="20 % - Akzent2 2 2 2 4 3 2" xfId="250"/>
    <cellStyle name="20 % - Akzent2 2 2 2 4 4" xfId="251"/>
    <cellStyle name="20 % - Akzent2 2 2 2 5" xfId="252"/>
    <cellStyle name="20 % - Akzent2 2 2 2 5 2" xfId="253"/>
    <cellStyle name="20 % - Akzent2 2 2 2 5 2 2" xfId="254"/>
    <cellStyle name="20 % - Akzent2 2 2 2 5 3" xfId="255"/>
    <cellStyle name="20 % - Akzent2 2 2 2 6" xfId="256"/>
    <cellStyle name="20 % - Akzent2 2 2 2 6 2" xfId="257"/>
    <cellStyle name="20 % - Akzent2 2 2 2 7" xfId="258"/>
    <cellStyle name="20 % - Akzent2 2 2 2 7 2" xfId="259"/>
    <cellStyle name="20 % - Akzent2 2 2 2 8" xfId="260"/>
    <cellStyle name="20 % - Akzent2 2 2 3" xfId="261"/>
    <cellStyle name="20 % - Akzent2 2 2 3 2" xfId="262"/>
    <cellStyle name="20 % - Akzent2 2 2 3 2 2" xfId="263"/>
    <cellStyle name="20 % - Akzent2 2 2 3 3" xfId="264"/>
    <cellStyle name="20 % - Akzent2 2 2 3 3 2" xfId="265"/>
    <cellStyle name="20 % - Akzent2 2 2 3 4" xfId="266"/>
    <cellStyle name="20 % - Akzent2 2 2 4" xfId="267"/>
    <cellStyle name="20 % - Akzent2 2 2 4 2" xfId="268"/>
    <cellStyle name="20 % - Akzent2 2 2 4 2 2" xfId="269"/>
    <cellStyle name="20 % - Akzent2 2 2 4 3" xfId="270"/>
    <cellStyle name="20 % - Akzent2 2 2 4 3 2" xfId="271"/>
    <cellStyle name="20 % - Akzent2 2 2 4 4" xfId="272"/>
    <cellStyle name="20 % - Akzent2 2 2 5" xfId="273"/>
    <cellStyle name="20 % - Akzent2 2 2 5 2" xfId="274"/>
    <cellStyle name="20 % - Akzent2 2 2 5 2 2" xfId="275"/>
    <cellStyle name="20 % - Akzent2 2 2 5 3" xfId="276"/>
    <cellStyle name="20 % - Akzent2 2 2 5 3 2" xfId="277"/>
    <cellStyle name="20 % - Akzent2 2 2 5 4" xfId="278"/>
    <cellStyle name="20 % - Akzent2 2 2 6" xfId="279"/>
    <cellStyle name="20 % - Akzent2 2 2 6 2" xfId="280"/>
    <cellStyle name="20 % - Akzent2 2 2 6 2 2" xfId="281"/>
    <cellStyle name="20 % - Akzent2 2 2 6 3" xfId="282"/>
    <cellStyle name="20 % - Akzent2 2 2 7" xfId="283"/>
    <cellStyle name="20 % - Akzent2 2 2 7 2" xfId="284"/>
    <cellStyle name="20 % - Akzent2 2 2 8" xfId="285"/>
    <cellStyle name="20 % - Akzent2 2 2 8 2" xfId="286"/>
    <cellStyle name="20 % - Akzent2 2 2 9" xfId="287"/>
    <cellStyle name="20 % - Akzent2 2 3" xfId="288"/>
    <cellStyle name="20 % - Akzent2 2 3 2" xfId="289"/>
    <cellStyle name="20 % - Akzent2 2 3 2 2" xfId="290"/>
    <cellStyle name="20 % - Akzent2 2 3 2 2 2" xfId="291"/>
    <cellStyle name="20 % - Akzent2 2 3 2 3" xfId="292"/>
    <cellStyle name="20 % - Akzent2 2 3 2 3 2" xfId="293"/>
    <cellStyle name="20 % - Akzent2 2 3 2 4" xfId="294"/>
    <cellStyle name="20 % - Akzent2 2 3 3" xfId="295"/>
    <cellStyle name="20 % - Akzent2 2 3 3 2" xfId="296"/>
    <cellStyle name="20 % - Akzent2 2 3 3 2 2" xfId="297"/>
    <cellStyle name="20 % - Akzent2 2 3 3 3" xfId="298"/>
    <cellStyle name="20 % - Akzent2 2 3 3 3 2" xfId="299"/>
    <cellStyle name="20 % - Akzent2 2 3 3 4" xfId="300"/>
    <cellStyle name="20 % - Akzent2 2 3 4" xfId="301"/>
    <cellStyle name="20 % - Akzent2 2 3 4 2" xfId="302"/>
    <cellStyle name="20 % - Akzent2 2 3 4 2 2" xfId="303"/>
    <cellStyle name="20 % - Akzent2 2 3 4 3" xfId="304"/>
    <cellStyle name="20 % - Akzent2 2 3 4 3 2" xfId="305"/>
    <cellStyle name="20 % - Akzent2 2 3 4 4" xfId="306"/>
    <cellStyle name="20 % - Akzent2 2 3 5" xfId="307"/>
    <cellStyle name="20 % - Akzent2 2 3 5 2" xfId="308"/>
    <cellStyle name="20 % - Akzent2 2 3 5 2 2" xfId="309"/>
    <cellStyle name="20 % - Akzent2 2 3 5 3" xfId="310"/>
    <cellStyle name="20 % - Akzent2 2 3 6" xfId="311"/>
    <cellStyle name="20 % - Akzent2 2 3 6 2" xfId="312"/>
    <cellStyle name="20 % - Akzent2 2 3 7" xfId="313"/>
    <cellStyle name="20 % - Akzent2 2 3 7 2" xfId="314"/>
    <cellStyle name="20 % - Akzent2 2 3 8" xfId="315"/>
    <cellStyle name="20 % - Akzent2 2 4" xfId="316"/>
    <cellStyle name="20 % - Akzent2 2 4 2" xfId="317"/>
    <cellStyle name="20 % - Akzent2 2 4 2 2" xfId="318"/>
    <cellStyle name="20 % - Akzent2 2 4 3" xfId="319"/>
    <cellStyle name="20 % - Akzent2 2 4 3 2" xfId="320"/>
    <cellStyle name="20 % - Akzent2 2 4 4" xfId="321"/>
    <cellStyle name="20 % - Akzent2 2 5" xfId="322"/>
    <cellStyle name="20 % - Akzent2 2 5 2" xfId="323"/>
    <cellStyle name="20 % - Akzent2 2 5 2 2" xfId="324"/>
    <cellStyle name="20 % - Akzent2 2 5 3" xfId="325"/>
    <cellStyle name="20 % - Akzent2 2 5 3 2" xfId="326"/>
    <cellStyle name="20 % - Akzent2 2 5 4" xfId="327"/>
    <cellStyle name="20 % - Akzent2 2 6" xfId="328"/>
    <cellStyle name="20 % - Akzent2 2 6 2" xfId="329"/>
    <cellStyle name="20 % - Akzent2 2 6 2 2" xfId="330"/>
    <cellStyle name="20 % - Akzent2 2 6 3" xfId="331"/>
    <cellStyle name="20 % - Akzent2 2 6 3 2" xfId="332"/>
    <cellStyle name="20 % - Akzent2 2 6 4" xfId="333"/>
    <cellStyle name="20 % - Akzent2 2 7" xfId="334"/>
    <cellStyle name="20 % - Akzent2 2 7 2" xfId="335"/>
    <cellStyle name="20 % - Akzent2 2 7 2 2" xfId="336"/>
    <cellStyle name="20 % - Akzent2 2 7 3" xfId="337"/>
    <cellStyle name="20 % - Akzent2 2 8" xfId="338"/>
    <cellStyle name="20 % - Akzent2 2 8 2" xfId="339"/>
    <cellStyle name="20 % - Akzent2 2 9" xfId="340"/>
    <cellStyle name="20 % - Akzent2 2 9 2" xfId="341"/>
    <cellStyle name="20 % - Akzent2 3" xfId="342"/>
    <cellStyle name="20 % - Akzent2 3 2" xfId="343"/>
    <cellStyle name="20 % - Akzent2 3 2 2" xfId="344"/>
    <cellStyle name="20 % - Akzent2 3 2 2 2" xfId="345"/>
    <cellStyle name="20 % - Akzent2 3 2 2 2 2" xfId="346"/>
    <cellStyle name="20 % - Akzent2 3 2 2 3" xfId="347"/>
    <cellStyle name="20 % - Akzent2 3 2 2 3 2" xfId="348"/>
    <cellStyle name="20 % - Akzent2 3 2 2 4" xfId="349"/>
    <cellStyle name="20 % - Akzent2 3 2 3" xfId="350"/>
    <cellStyle name="20 % - Akzent2 3 2 3 2" xfId="351"/>
    <cellStyle name="20 % - Akzent2 3 2 3 2 2" xfId="352"/>
    <cellStyle name="20 % - Akzent2 3 2 3 3" xfId="353"/>
    <cellStyle name="20 % - Akzent2 3 2 3 3 2" xfId="354"/>
    <cellStyle name="20 % - Akzent2 3 2 3 4" xfId="355"/>
    <cellStyle name="20 % - Akzent2 3 2 4" xfId="356"/>
    <cellStyle name="20 % - Akzent2 3 2 4 2" xfId="357"/>
    <cellStyle name="20 % - Akzent2 3 2 4 2 2" xfId="358"/>
    <cellStyle name="20 % - Akzent2 3 2 4 3" xfId="359"/>
    <cellStyle name="20 % - Akzent2 3 2 4 3 2" xfId="360"/>
    <cellStyle name="20 % - Akzent2 3 2 4 4" xfId="361"/>
    <cellStyle name="20 % - Akzent2 3 2 5" xfId="362"/>
    <cellStyle name="20 % - Akzent2 3 2 5 2" xfId="363"/>
    <cellStyle name="20 % - Akzent2 3 2 5 2 2" xfId="364"/>
    <cellStyle name="20 % - Akzent2 3 2 5 3" xfId="365"/>
    <cellStyle name="20 % - Akzent2 3 2 6" xfId="366"/>
    <cellStyle name="20 % - Akzent2 3 2 6 2" xfId="367"/>
    <cellStyle name="20 % - Akzent2 3 2 7" xfId="368"/>
    <cellStyle name="20 % - Akzent2 3 2 7 2" xfId="369"/>
    <cellStyle name="20 % - Akzent2 3 2 8" xfId="370"/>
    <cellStyle name="20 % - Akzent2 3 3" xfId="371"/>
    <cellStyle name="20 % - Akzent2 3 3 2" xfId="372"/>
    <cellStyle name="20 % - Akzent2 3 3 2 2" xfId="373"/>
    <cellStyle name="20 % - Akzent2 3 3 3" xfId="374"/>
    <cellStyle name="20 % - Akzent2 3 3 3 2" xfId="375"/>
    <cellStyle name="20 % - Akzent2 3 3 4" xfId="376"/>
    <cellStyle name="20 % - Akzent2 3 4" xfId="377"/>
    <cellStyle name="20 % - Akzent2 3 4 2" xfId="378"/>
    <cellStyle name="20 % - Akzent2 3 4 2 2" xfId="379"/>
    <cellStyle name="20 % - Akzent2 3 4 3" xfId="380"/>
    <cellStyle name="20 % - Akzent2 3 4 3 2" xfId="381"/>
    <cellStyle name="20 % - Akzent2 3 4 4" xfId="382"/>
    <cellStyle name="20 % - Akzent2 3 5" xfId="383"/>
    <cellStyle name="20 % - Akzent2 3 5 2" xfId="384"/>
    <cellStyle name="20 % - Akzent2 3 5 2 2" xfId="385"/>
    <cellStyle name="20 % - Akzent2 3 5 3" xfId="386"/>
    <cellStyle name="20 % - Akzent2 3 5 3 2" xfId="387"/>
    <cellStyle name="20 % - Akzent2 3 5 4" xfId="388"/>
    <cellStyle name="20 % - Akzent2 3 6" xfId="389"/>
    <cellStyle name="20 % - Akzent2 3 6 2" xfId="390"/>
    <cellStyle name="20 % - Akzent2 3 6 2 2" xfId="391"/>
    <cellStyle name="20 % - Akzent2 3 6 3" xfId="392"/>
    <cellStyle name="20 % - Akzent2 3 7" xfId="393"/>
    <cellStyle name="20 % - Akzent2 3 7 2" xfId="394"/>
    <cellStyle name="20 % - Akzent2 3 8" xfId="395"/>
    <cellStyle name="20 % - Akzent2 3 8 2" xfId="396"/>
    <cellStyle name="20 % - Akzent2 3 9" xfId="397"/>
    <cellStyle name="20 % - Akzent2 3 9 2" xfId="398"/>
    <cellStyle name="20 % - Akzent2 4" xfId="399"/>
    <cellStyle name="20 % - Akzent2 4 2" xfId="400"/>
    <cellStyle name="20 % - Akzent2 4 2 2" xfId="401"/>
    <cellStyle name="20 % - Akzent2 4 2 2 2" xfId="402"/>
    <cellStyle name="20 % - Akzent2 4 2 3" xfId="403"/>
    <cellStyle name="20 % - Akzent2 4 2 3 2" xfId="404"/>
    <cellStyle name="20 % - Akzent2 4 2 4" xfId="405"/>
    <cellStyle name="20 % - Akzent2 4 3" xfId="406"/>
    <cellStyle name="20 % - Akzent2 4 3 2" xfId="407"/>
    <cellStyle name="20 % - Akzent2 4 3 2 2" xfId="408"/>
    <cellStyle name="20 % - Akzent2 4 3 3" xfId="409"/>
    <cellStyle name="20 % - Akzent2 4 3 3 2" xfId="410"/>
    <cellStyle name="20 % - Akzent2 4 3 4" xfId="411"/>
    <cellStyle name="20 % - Akzent2 4 4" xfId="412"/>
    <cellStyle name="20 % - Akzent2 4 4 2" xfId="413"/>
    <cellStyle name="20 % - Akzent2 4 4 2 2" xfId="414"/>
    <cellStyle name="20 % - Akzent2 4 4 3" xfId="415"/>
    <cellStyle name="20 % - Akzent2 4 4 3 2" xfId="416"/>
    <cellStyle name="20 % - Akzent2 4 4 4" xfId="417"/>
    <cellStyle name="20 % - Akzent2 4 5" xfId="418"/>
    <cellStyle name="20 % - Akzent2 4 5 2" xfId="419"/>
    <cellStyle name="20 % - Akzent2 4 5 2 2" xfId="420"/>
    <cellStyle name="20 % - Akzent2 4 5 3" xfId="421"/>
    <cellStyle name="20 % - Akzent2 4 6" xfId="422"/>
    <cellStyle name="20 % - Akzent2 4 6 2" xfId="423"/>
    <cellStyle name="20 % - Akzent2 4 7" xfId="424"/>
    <cellStyle name="20 % - Akzent2 4 7 2" xfId="425"/>
    <cellStyle name="20 % - Akzent2 4 8" xfId="426"/>
    <cellStyle name="20 % - Akzent2 5" xfId="427"/>
    <cellStyle name="20 % - Akzent2 5 2" xfId="428"/>
    <cellStyle name="20 % - Akzent2 5 2 2" xfId="429"/>
    <cellStyle name="20 % - Akzent2 5 3" xfId="430"/>
    <cellStyle name="20 % - Akzent2 5 3 2" xfId="431"/>
    <cellStyle name="20 % - Akzent2 5 4" xfId="432"/>
    <cellStyle name="20 % - Akzent2 6" xfId="433"/>
    <cellStyle name="20 % - Akzent2 6 2" xfId="434"/>
    <cellStyle name="20 % - Akzent2 6 2 2" xfId="435"/>
    <cellStyle name="20 % - Akzent2 6 3" xfId="436"/>
    <cellStyle name="20 % - Akzent2 6 3 2" xfId="437"/>
    <cellStyle name="20 % - Akzent2 6 4" xfId="438"/>
    <cellStyle name="20 % - Akzent2 7" xfId="439"/>
    <cellStyle name="20 % - Akzent2 7 2" xfId="440"/>
    <cellStyle name="20 % - Akzent2 7 2 2" xfId="441"/>
    <cellStyle name="20 % - Akzent2 7 3" xfId="442"/>
    <cellStyle name="20 % - Akzent2 7 3 2" xfId="443"/>
    <cellStyle name="20 % - Akzent2 7 4" xfId="444"/>
    <cellStyle name="20 % - Akzent2 8" xfId="445"/>
    <cellStyle name="20 % - Akzent2 8 2" xfId="446"/>
    <cellStyle name="20 % - Akzent2 8 2 2" xfId="447"/>
    <cellStyle name="20 % - Akzent2 8 3" xfId="448"/>
    <cellStyle name="20 % - Akzent2 9" xfId="449"/>
    <cellStyle name="20 % - Akzent2 9 2" xfId="450"/>
    <cellStyle name="20 % - Akzent3 10" xfId="451"/>
    <cellStyle name="20 % - Akzent3 10 2" xfId="452"/>
    <cellStyle name="20 % - Akzent3 11" xfId="453"/>
    <cellStyle name="20 % - Akzent3 2" xfId="454"/>
    <cellStyle name="20 % - Akzent3 2 10" xfId="455"/>
    <cellStyle name="20 % - Akzent3 2 10 2" xfId="456"/>
    <cellStyle name="20 % - Akzent3 2 2" xfId="457"/>
    <cellStyle name="20 % - Akzent3 2 2 2" xfId="458"/>
    <cellStyle name="20 % - Akzent3 2 2 2 2" xfId="459"/>
    <cellStyle name="20 % - Akzent3 2 2 2 2 2" xfId="460"/>
    <cellStyle name="20 % - Akzent3 2 2 2 2 2 2" xfId="461"/>
    <cellStyle name="20 % - Akzent3 2 2 2 2 3" xfId="462"/>
    <cellStyle name="20 % - Akzent3 2 2 2 2 3 2" xfId="463"/>
    <cellStyle name="20 % - Akzent3 2 2 2 2 4" xfId="464"/>
    <cellStyle name="20 % - Akzent3 2 2 2 3" xfId="465"/>
    <cellStyle name="20 % - Akzent3 2 2 2 3 2" xfId="466"/>
    <cellStyle name="20 % - Akzent3 2 2 2 3 2 2" xfId="467"/>
    <cellStyle name="20 % - Akzent3 2 2 2 3 3" xfId="468"/>
    <cellStyle name="20 % - Akzent3 2 2 2 3 3 2" xfId="469"/>
    <cellStyle name="20 % - Akzent3 2 2 2 3 4" xfId="470"/>
    <cellStyle name="20 % - Akzent3 2 2 2 4" xfId="471"/>
    <cellStyle name="20 % - Akzent3 2 2 2 4 2" xfId="472"/>
    <cellStyle name="20 % - Akzent3 2 2 2 4 2 2" xfId="473"/>
    <cellStyle name="20 % - Akzent3 2 2 2 4 3" xfId="474"/>
    <cellStyle name="20 % - Akzent3 2 2 2 4 3 2" xfId="475"/>
    <cellStyle name="20 % - Akzent3 2 2 2 4 4" xfId="476"/>
    <cellStyle name="20 % - Akzent3 2 2 2 5" xfId="477"/>
    <cellStyle name="20 % - Akzent3 2 2 2 5 2" xfId="478"/>
    <cellStyle name="20 % - Akzent3 2 2 2 5 2 2" xfId="479"/>
    <cellStyle name="20 % - Akzent3 2 2 2 5 3" xfId="480"/>
    <cellStyle name="20 % - Akzent3 2 2 2 6" xfId="481"/>
    <cellStyle name="20 % - Akzent3 2 2 2 6 2" xfId="482"/>
    <cellStyle name="20 % - Akzent3 2 2 2 7" xfId="483"/>
    <cellStyle name="20 % - Akzent3 2 2 2 7 2" xfId="484"/>
    <cellStyle name="20 % - Akzent3 2 2 2 8" xfId="485"/>
    <cellStyle name="20 % - Akzent3 2 2 3" xfId="486"/>
    <cellStyle name="20 % - Akzent3 2 2 3 2" xfId="487"/>
    <cellStyle name="20 % - Akzent3 2 2 3 2 2" xfId="488"/>
    <cellStyle name="20 % - Akzent3 2 2 3 3" xfId="489"/>
    <cellStyle name="20 % - Akzent3 2 2 3 3 2" xfId="490"/>
    <cellStyle name="20 % - Akzent3 2 2 3 4" xfId="491"/>
    <cellStyle name="20 % - Akzent3 2 2 4" xfId="492"/>
    <cellStyle name="20 % - Akzent3 2 2 4 2" xfId="493"/>
    <cellStyle name="20 % - Akzent3 2 2 4 2 2" xfId="494"/>
    <cellStyle name="20 % - Akzent3 2 2 4 3" xfId="495"/>
    <cellStyle name="20 % - Akzent3 2 2 4 3 2" xfId="496"/>
    <cellStyle name="20 % - Akzent3 2 2 4 4" xfId="497"/>
    <cellStyle name="20 % - Akzent3 2 2 5" xfId="498"/>
    <cellStyle name="20 % - Akzent3 2 2 5 2" xfId="499"/>
    <cellStyle name="20 % - Akzent3 2 2 5 2 2" xfId="500"/>
    <cellStyle name="20 % - Akzent3 2 2 5 3" xfId="501"/>
    <cellStyle name="20 % - Akzent3 2 2 5 3 2" xfId="502"/>
    <cellStyle name="20 % - Akzent3 2 2 5 4" xfId="503"/>
    <cellStyle name="20 % - Akzent3 2 2 6" xfId="504"/>
    <cellStyle name="20 % - Akzent3 2 2 6 2" xfId="505"/>
    <cellStyle name="20 % - Akzent3 2 2 6 2 2" xfId="506"/>
    <cellStyle name="20 % - Akzent3 2 2 6 3" xfId="507"/>
    <cellStyle name="20 % - Akzent3 2 2 7" xfId="508"/>
    <cellStyle name="20 % - Akzent3 2 2 7 2" xfId="509"/>
    <cellStyle name="20 % - Akzent3 2 2 8" xfId="510"/>
    <cellStyle name="20 % - Akzent3 2 2 8 2" xfId="511"/>
    <cellStyle name="20 % - Akzent3 2 2 9" xfId="512"/>
    <cellStyle name="20 % - Akzent3 2 3" xfId="513"/>
    <cellStyle name="20 % - Akzent3 2 3 2" xfId="514"/>
    <cellStyle name="20 % - Akzent3 2 3 2 2" xfId="515"/>
    <cellStyle name="20 % - Akzent3 2 3 2 2 2" xfId="516"/>
    <cellStyle name="20 % - Akzent3 2 3 2 3" xfId="517"/>
    <cellStyle name="20 % - Akzent3 2 3 2 3 2" xfId="518"/>
    <cellStyle name="20 % - Akzent3 2 3 2 4" xfId="519"/>
    <cellStyle name="20 % - Akzent3 2 3 3" xfId="520"/>
    <cellStyle name="20 % - Akzent3 2 3 3 2" xfId="521"/>
    <cellStyle name="20 % - Akzent3 2 3 3 2 2" xfId="522"/>
    <cellStyle name="20 % - Akzent3 2 3 3 3" xfId="523"/>
    <cellStyle name="20 % - Akzent3 2 3 3 3 2" xfId="524"/>
    <cellStyle name="20 % - Akzent3 2 3 3 4" xfId="525"/>
    <cellStyle name="20 % - Akzent3 2 3 4" xfId="526"/>
    <cellStyle name="20 % - Akzent3 2 3 4 2" xfId="527"/>
    <cellStyle name="20 % - Akzent3 2 3 4 2 2" xfId="528"/>
    <cellStyle name="20 % - Akzent3 2 3 4 3" xfId="529"/>
    <cellStyle name="20 % - Akzent3 2 3 4 3 2" xfId="530"/>
    <cellStyle name="20 % - Akzent3 2 3 4 4" xfId="531"/>
    <cellStyle name="20 % - Akzent3 2 3 5" xfId="532"/>
    <cellStyle name="20 % - Akzent3 2 3 5 2" xfId="533"/>
    <cellStyle name="20 % - Akzent3 2 3 5 2 2" xfId="534"/>
    <cellStyle name="20 % - Akzent3 2 3 5 3" xfId="535"/>
    <cellStyle name="20 % - Akzent3 2 3 6" xfId="536"/>
    <cellStyle name="20 % - Akzent3 2 3 6 2" xfId="537"/>
    <cellStyle name="20 % - Akzent3 2 3 7" xfId="538"/>
    <cellStyle name="20 % - Akzent3 2 3 7 2" xfId="539"/>
    <cellStyle name="20 % - Akzent3 2 3 8" xfId="540"/>
    <cellStyle name="20 % - Akzent3 2 4" xfId="541"/>
    <cellStyle name="20 % - Akzent3 2 4 2" xfId="542"/>
    <cellStyle name="20 % - Akzent3 2 4 2 2" xfId="543"/>
    <cellStyle name="20 % - Akzent3 2 4 3" xfId="544"/>
    <cellStyle name="20 % - Akzent3 2 4 3 2" xfId="545"/>
    <cellStyle name="20 % - Akzent3 2 4 4" xfId="546"/>
    <cellStyle name="20 % - Akzent3 2 5" xfId="547"/>
    <cellStyle name="20 % - Akzent3 2 5 2" xfId="548"/>
    <cellStyle name="20 % - Akzent3 2 5 2 2" xfId="549"/>
    <cellStyle name="20 % - Akzent3 2 5 3" xfId="550"/>
    <cellStyle name="20 % - Akzent3 2 5 3 2" xfId="551"/>
    <cellStyle name="20 % - Akzent3 2 5 4" xfId="552"/>
    <cellStyle name="20 % - Akzent3 2 6" xfId="553"/>
    <cellStyle name="20 % - Akzent3 2 6 2" xfId="554"/>
    <cellStyle name="20 % - Akzent3 2 6 2 2" xfId="555"/>
    <cellStyle name="20 % - Akzent3 2 6 3" xfId="556"/>
    <cellStyle name="20 % - Akzent3 2 6 3 2" xfId="557"/>
    <cellStyle name="20 % - Akzent3 2 6 4" xfId="558"/>
    <cellStyle name="20 % - Akzent3 2 7" xfId="559"/>
    <cellStyle name="20 % - Akzent3 2 7 2" xfId="560"/>
    <cellStyle name="20 % - Akzent3 2 7 2 2" xfId="561"/>
    <cellStyle name="20 % - Akzent3 2 7 3" xfId="562"/>
    <cellStyle name="20 % - Akzent3 2 8" xfId="563"/>
    <cellStyle name="20 % - Akzent3 2 8 2" xfId="564"/>
    <cellStyle name="20 % - Akzent3 2 9" xfId="565"/>
    <cellStyle name="20 % - Akzent3 2 9 2" xfId="566"/>
    <cellStyle name="20 % - Akzent3 3" xfId="567"/>
    <cellStyle name="20 % - Akzent3 3 2" xfId="568"/>
    <cellStyle name="20 % - Akzent3 3 2 2" xfId="569"/>
    <cellStyle name="20 % - Akzent3 3 2 2 2" xfId="570"/>
    <cellStyle name="20 % - Akzent3 3 2 2 2 2" xfId="571"/>
    <cellStyle name="20 % - Akzent3 3 2 2 3" xfId="572"/>
    <cellStyle name="20 % - Akzent3 3 2 2 3 2" xfId="573"/>
    <cellStyle name="20 % - Akzent3 3 2 2 4" xfId="574"/>
    <cellStyle name="20 % - Akzent3 3 2 3" xfId="575"/>
    <cellStyle name="20 % - Akzent3 3 2 3 2" xfId="576"/>
    <cellStyle name="20 % - Akzent3 3 2 3 2 2" xfId="577"/>
    <cellStyle name="20 % - Akzent3 3 2 3 3" xfId="578"/>
    <cellStyle name="20 % - Akzent3 3 2 3 3 2" xfId="579"/>
    <cellStyle name="20 % - Akzent3 3 2 3 4" xfId="580"/>
    <cellStyle name="20 % - Akzent3 3 2 4" xfId="581"/>
    <cellStyle name="20 % - Akzent3 3 2 4 2" xfId="582"/>
    <cellStyle name="20 % - Akzent3 3 2 4 2 2" xfId="583"/>
    <cellStyle name="20 % - Akzent3 3 2 4 3" xfId="584"/>
    <cellStyle name="20 % - Akzent3 3 2 4 3 2" xfId="585"/>
    <cellStyle name="20 % - Akzent3 3 2 4 4" xfId="586"/>
    <cellStyle name="20 % - Akzent3 3 2 5" xfId="587"/>
    <cellStyle name="20 % - Akzent3 3 2 5 2" xfId="588"/>
    <cellStyle name="20 % - Akzent3 3 2 5 2 2" xfId="589"/>
    <cellStyle name="20 % - Akzent3 3 2 5 3" xfId="590"/>
    <cellStyle name="20 % - Akzent3 3 2 6" xfId="591"/>
    <cellStyle name="20 % - Akzent3 3 2 6 2" xfId="592"/>
    <cellStyle name="20 % - Akzent3 3 2 7" xfId="593"/>
    <cellStyle name="20 % - Akzent3 3 2 7 2" xfId="594"/>
    <cellStyle name="20 % - Akzent3 3 2 8" xfId="595"/>
    <cellStyle name="20 % - Akzent3 3 3" xfId="596"/>
    <cellStyle name="20 % - Akzent3 3 3 2" xfId="597"/>
    <cellStyle name="20 % - Akzent3 3 3 2 2" xfId="598"/>
    <cellStyle name="20 % - Akzent3 3 3 3" xfId="599"/>
    <cellStyle name="20 % - Akzent3 3 3 3 2" xfId="600"/>
    <cellStyle name="20 % - Akzent3 3 3 4" xfId="601"/>
    <cellStyle name="20 % - Akzent3 3 4" xfId="602"/>
    <cellStyle name="20 % - Akzent3 3 4 2" xfId="603"/>
    <cellStyle name="20 % - Akzent3 3 4 2 2" xfId="604"/>
    <cellStyle name="20 % - Akzent3 3 4 3" xfId="605"/>
    <cellStyle name="20 % - Akzent3 3 4 3 2" xfId="606"/>
    <cellStyle name="20 % - Akzent3 3 4 4" xfId="607"/>
    <cellStyle name="20 % - Akzent3 3 5" xfId="608"/>
    <cellStyle name="20 % - Akzent3 3 5 2" xfId="609"/>
    <cellStyle name="20 % - Akzent3 3 5 2 2" xfId="610"/>
    <cellStyle name="20 % - Akzent3 3 5 3" xfId="611"/>
    <cellStyle name="20 % - Akzent3 3 5 3 2" xfId="612"/>
    <cellStyle name="20 % - Akzent3 3 5 4" xfId="613"/>
    <cellStyle name="20 % - Akzent3 3 6" xfId="614"/>
    <cellStyle name="20 % - Akzent3 3 6 2" xfId="615"/>
    <cellStyle name="20 % - Akzent3 3 6 2 2" xfId="616"/>
    <cellStyle name="20 % - Akzent3 3 6 3" xfId="617"/>
    <cellStyle name="20 % - Akzent3 3 7" xfId="618"/>
    <cellStyle name="20 % - Akzent3 3 7 2" xfId="619"/>
    <cellStyle name="20 % - Akzent3 3 8" xfId="620"/>
    <cellStyle name="20 % - Akzent3 3 8 2" xfId="621"/>
    <cellStyle name="20 % - Akzent3 3 9" xfId="622"/>
    <cellStyle name="20 % - Akzent3 3 9 2" xfId="623"/>
    <cellStyle name="20 % - Akzent3 4" xfId="624"/>
    <cellStyle name="20 % - Akzent3 4 2" xfId="625"/>
    <cellStyle name="20 % - Akzent3 4 2 2" xfId="626"/>
    <cellStyle name="20 % - Akzent3 4 2 2 2" xfId="627"/>
    <cellStyle name="20 % - Akzent3 4 2 3" xfId="628"/>
    <cellStyle name="20 % - Akzent3 4 2 3 2" xfId="629"/>
    <cellStyle name="20 % - Akzent3 4 2 4" xfId="630"/>
    <cellStyle name="20 % - Akzent3 4 3" xfId="631"/>
    <cellStyle name="20 % - Akzent3 4 3 2" xfId="632"/>
    <cellStyle name="20 % - Akzent3 4 3 2 2" xfId="633"/>
    <cellStyle name="20 % - Akzent3 4 3 3" xfId="634"/>
    <cellStyle name="20 % - Akzent3 4 3 3 2" xfId="635"/>
    <cellStyle name="20 % - Akzent3 4 3 4" xfId="636"/>
    <cellStyle name="20 % - Akzent3 4 4" xfId="637"/>
    <cellStyle name="20 % - Akzent3 4 4 2" xfId="638"/>
    <cellStyle name="20 % - Akzent3 4 4 2 2" xfId="639"/>
    <cellStyle name="20 % - Akzent3 4 4 3" xfId="640"/>
    <cellStyle name="20 % - Akzent3 4 4 3 2" xfId="641"/>
    <cellStyle name="20 % - Akzent3 4 4 4" xfId="642"/>
    <cellStyle name="20 % - Akzent3 4 5" xfId="643"/>
    <cellStyle name="20 % - Akzent3 4 5 2" xfId="644"/>
    <cellStyle name="20 % - Akzent3 4 5 2 2" xfId="645"/>
    <cellStyle name="20 % - Akzent3 4 5 3" xfId="646"/>
    <cellStyle name="20 % - Akzent3 4 6" xfId="647"/>
    <cellStyle name="20 % - Akzent3 4 6 2" xfId="648"/>
    <cellStyle name="20 % - Akzent3 4 7" xfId="649"/>
    <cellStyle name="20 % - Akzent3 4 7 2" xfId="650"/>
    <cellStyle name="20 % - Akzent3 4 8" xfId="651"/>
    <cellStyle name="20 % - Akzent3 5" xfId="652"/>
    <cellStyle name="20 % - Akzent3 5 2" xfId="653"/>
    <cellStyle name="20 % - Akzent3 5 2 2" xfId="654"/>
    <cellStyle name="20 % - Akzent3 5 3" xfId="655"/>
    <cellStyle name="20 % - Akzent3 5 3 2" xfId="656"/>
    <cellStyle name="20 % - Akzent3 5 4" xfId="657"/>
    <cellStyle name="20 % - Akzent3 6" xfId="658"/>
    <cellStyle name="20 % - Akzent3 6 2" xfId="659"/>
    <cellStyle name="20 % - Akzent3 6 2 2" xfId="660"/>
    <cellStyle name="20 % - Akzent3 6 3" xfId="661"/>
    <cellStyle name="20 % - Akzent3 6 3 2" xfId="662"/>
    <cellStyle name="20 % - Akzent3 6 4" xfId="663"/>
    <cellStyle name="20 % - Akzent3 7" xfId="664"/>
    <cellStyle name="20 % - Akzent3 7 2" xfId="665"/>
    <cellStyle name="20 % - Akzent3 7 2 2" xfId="666"/>
    <cellStyle name="20 % - Akzent3 7 3" xfId="667"/>
    <cellStyle name="20 % - Akzent3 7 3 2" xfId="668"/>
    <cellStyle name="20 % - Akzent3 7 4" xfId="669"/>
    <cellStyle name="20 % - Akzent3 8" xfId="670"/>
    <cellStyle name="20 % - Akzent3 8 2" xfId="671"/>
    <cellStyle name="20 % - Akzent3 8 2 2" xfId="672"/>
    <cellStyle name="20 % - Akzent3 8 3" xfId="673"/>
    <cellStyle name="20 % - Akzent3 9" xfId="674"/>
    <cellStyle name="20 % - Akzent3 9 2" xfId="675"/>
    <cellStyle name="20 % - Akzent4 10" xfId="676"/>
    <cellStyle name="20 % - Akzent4 10 2" xfId="677"/>
    <cellStyle name="20 % - Akzent4 11" xfId="678"/>
    <cellStyle name="20 % - Akzent4 2" xfId="679"/>
    <cellStyle name="20 % - Akzent4 2 10" xfId="680"/>
    <cellStyle name="20 % - Akzent4 2 10 2" xfId="681"/>
    <cellStyle name="20 % - Akzent4 2 2" xfId="682"/>
    <cellStyle name="20 % - Akzent4 2 2 2" xfId="683"/>
    <cellStyle name="20 % - Akzent4 2 2 2 2" xfId="684"/>
    <cellStyle name="20 % - Akzent4 2 2 2 2 2" xfId="685"/>
    <cellStyle name="20 % - Akzent4 2 2 2 2 2 2" xfId="686"/>
    <cellStyle name="20 % - Akzent4 2 2 2 2 3" xfId="687"/>
    <cellStyle name="20 % - Akzent4 2 2 2 2 3 2" xfId="688"/>
    <cellStyle name="20 % - Akzent4 2 2 2 2 4" xfId="689"/>
    <cellStyle name="20 % - Akzent4 2 2 2 3" xfId="690"/>
    <cellStyle name="20 % - Akzent4 2 2 2 3 2" xfId="691"/>
    <cellStyle name="20 % - Akzent4 2 2 2 3 2 2" xfId="692"/>
    <cellStyle name="20 % - Akzent4 2 2 2 3 3" xfId="693"/>
    <cellStyle name="20 % - Akzent4 2 2 2 3 3 2" xfId="694"/>
    <cellStyle name="20 % - Akzent4 2 2 2 3 4" xfId="695"/>
    <cellStyle name="20 % - Akzent4 2 2 2 4" xfId="696"/>
    <cellStyle name="20 % - Akzent4 2 2 2 4 2" xfId="697"/>
    <cellStyle name="20 % - Akzent4 2 2 2 4 2 2" xfId="698"/>
    <cellStyle name="20 % - Akzent4 2 2 2 4 3" xfId="699"/>
    <cellStyle name="20 % - Akzent4 2 2 2 4 3 2" xfId="700"/>
    <cellStyle name="20 % - Akzent4 2 2 2 4 4" xfId="701"/>
    <cellStyle name="20 % - Akzent4 2 2 2 5" xfId="702"/>
    <cellStyle name="20 % - Akzent4 2 2 2 5 2" xfId="703"/>
    <cellStyle name="20 % - Akzent4 2 2 2 5 2 2" xfId="704"/>
    <cellStyle name="20 % - Akzent4 2 2 2 5 3" xfId="705"/>
    <cellStyle name="20 % - Akzent4 2 2 2 6" xfId="706"/>
    <cellStyle name="20 % - Akzent4 2 2 2 6 2" xfId="707"/>
    <cellStyle name="20 % - Akzent4 2 2 2 7" xfId="708"/>
    <cellStyle name="20 % - Akzent4 2 2 2 7 2" xfId="709"/>
    <cellStyle name="20 % - Akzent4 2 2 2 8" xfId="710"/>
    <cellStyle name="20 % - Akzent4 2 2 3" xfId="711"/>
    <cellStyle name="20 % - Akzent4 2 2 3 2" xfId="712"/>
    <cellStyle name="20 % - Akzent4 2 2 3 2 2" xfId="713"/>
    <cellStyle name="20 % - Akzent4 2 2 3 3" xfId="714"/>
    <cellStyle name="20 % - Akzent4 2 2 3 3 2" xfId="715"/>
    <cellStyle name="20 % - Akzent4 2 2 3 4" xfId="716"/>
    <cellStyle name="20 % - Akzent4 2 2 4" xfId="717"/>
    <cellStyle name="20 % - Akzent4 2 2 4 2" xfId="718"/>
    <cellStyle name="20 % - Akzent4 2 2 4 2 2" xfId="719"/>
    <cellStyle name="20 % - Akzent4 2 2 4 3" xfId="720"/>
    <cellStyle name="20 % - Akzent4 2 2 4 3 2" xfId="721"/>
    <cellStyle name="20 % - Akzent4 2 2 4 4" xfId="722"/>
    <cellStyle name="20 % - Akzent4 2 2 5" xfId="723"/>
    <cellStyle name="20 % - Akzent4 2 2 5 2" xfId="724"/>
    <cellStyle name="20 % - Akzent4 2 2 5 2 2" xfId="725"/>
    <cellStyle name="20 % - Akzent4 2 2 5 3" xfId="726"/>
    <cellStyle name="20 % - Akzent4 2 2 5 3 2" xfId="727"/>
    <cellStyle name="20 % - Akzent4 2 2 5 4" xfId="728"/>
    <cellStyle name="20 % - Akzent4 2 2 6" xfId="729"/>
    <cellStyle name="20 % - Akzent4 2 2 6 2" xfId="730"/>
    <cellStyle name="20 % - Akzent4 2 2 6 2 2" xfId="731"/>
    <cellStyle name="20 % - Akzent4 2 2 6 3" xfId="732"/>
    <cellStyle name="20 % - Akzent4 2 2 7" xfId="733"/>
    <cellStyle name="20 % - Akzent4 2 2 7 2" xfId="734"/>
    <cellStyle name="20 % - Akzent4 2 2 8" xfId="735"/>
    <cellStyle name="20 % - Akzent4 2 2 8 2" xfId="736"/>
    <cellStyle name="20 % - Akzent4 2 2 9" xfId="737"/>
    <cellStyle name="20 % - Akzent4 2 3" xfId="738"/>
    <cellStyle name="20 % - Akzent4 2 3 2" xfId="739"/>
    <cellStyle name="20 % - Akzent4 2 3 2 2" xfId="740"/>
    <cellStyle name="20 % - Akzent4 2 3 2 2 2" xfId="741"/>
    <cellStyle name="20 % - Akzent4 2 3 2 3" xfId="742"/>
    <cellStyle name="20 % - Akzent4 2 3 2 3 2" xfId="743"/>
    <cellStyle name="20 % - Akzent4 2 3 2 4" xfId="744"/>
    <cellStyle name="20 % - Akzent4 2 3 3" xfId="745"/>
    <cellStyle name="20 % - Akzent4 2 3 3 2" xfId="746"/>
    <cellStyle name="20 % - Akzent4 2 3 3 2 2" xfId="747"/>
    <cellStyle name="20 % - Akzent4 2 3 3 3" xfId="748"/>
    <cellStyle name="20 % - Akzent4 2 3 3 3 2" xfId="749"/>
    <cellStyle name="20 % - Akzent4 2 3 3 4" xfId="750"/>
    <cellStyle name="20 % - Akzent4 2 3 4" xfId="751"/>
    <cellStyle name="20 % - Akzent4 2 3 4 2" xfId="752"/>
    <cellStyle name="20 % - Akzent4 2 3 4 2 2" xfId="753"/>
    <cellStyle name="20 % - Akzent4 2 3 4 3" xfId="754"/>
    <cellStyle name="20 % - Akzent4 2 3 4 3 2" xfId="755"/>
    <cellStyle name="20 % - Akzent4 2 3 4 4" xfId="756"/>
    <cellStyle name="20 % - Akzent4 2 3 5" xfId="757"/>
    <cellStyle name="20 % - Akzent4 2 3 5 2" xfId="758"/>
    <cellStyle name="20 % - Akzent4 2 3 5 2 2" xfId="759"/>
    <cellStyle name="20 % - Akzent4 2 3 5 3" xfId="760"/>
    <cellStyle name="20 % - Akzent4 2 3 6" xfId="761"/>
    <cellStyle name="20 % - Akzent4 2 3 6 2" xfId="762"/>
    <cellStyle name="20 % - Akzent4 2 3 7" xfId="763"/>
    <cellStyle name="20 % - Akzent4 2 3 7 2" xfId="764"/>
    <cellStyle name="20 % - Akzent4 2 3 8" xfId="765"/>
    <cellStyle name="20 % - Akzent4 2 4" xfId="766"/>
    <cellStyle name="20 % - Akzent4 2 4 2" xfId="767"/>
    <cellStyle name="20 % - Akzent4 2 4 2 2" xfId="768"/>
    <cellStyle name="20 % - Akzent4 2 4 3" xfId="769"/>
    <cellStyle name="20 % - Akzent4 2 4 3 2" xfId="770"/>
    <cellStyle name="20 % - Akzent4 2 4 4" xfId="771"/>
    <cellStyle name="20 % - Akzent4 2 5" xfId="772"/>
    <cellStyle name="20 % - Akzent4 2 5 2" xfId="773"/>
    <cellStyle name="20 % - Akzent4 2 5 2 2" xfId="774"/>
    <cellStyle name="20 % - Akzent4 2 5 3" xfId="775"/>
    <cellStyle name="20 % - Akzent4 2 5 3 2" xfId="776"/>
    <cellStyle name="20 % - Akzent4 2 5 4" xfId="777"/>
    <cellStyle name="20 % - Akzent4 2 6" xfId="778"/>
    <cellStyle name="20 % - Akzent4 2 6 2" xfId="779"/>
    <cellStyle name="20 % - Akzent4 2 6 2 2" xfId="780"/>
    <cellStyle name="20 % - Akzent4 2 6 3" xfId="781"/>
    <cellStyle name="20 % - Akzent4 2 6 3 2" xfId="782"/>
    <cellStyle name="20 % - Akzent4 2 6 4" xfId="783"/>
    <cellStyle name="20 % - Akzent4 2 7" xfId="784"/>
    <cellStyle name="20 % - Akzent4 2 7 2" xfId="785"/>
    <cellStyle name="20 % - Akzent4 2 7 2 2" xfId="786"/>
    <cellStyle name="20 % - Akzent4 2 7 3" xfId="787"/>
    <cellStyle name="20 % - Akzent4 2 8" xfId="788"/>
    <cellStyle name="20 % - Akzent4 2 8 2" xfId="789"/>
    <cellStyle name="20 % - Akzent4 2 9" xfId="790"/>
    <cellStyle name="20 % - Akzent4 2 9 2" xfId="791"/>
    <cellStyle name="20 % - Akzent4 3" xfId="792"/>
    <cellStyle name="20 % - Akzent4 3 2" xfId="793"/>
    <cellStyle name="20 % - Akzent4 3 2 2" xfId="794"/>
    <cellStyle name="20 % - Akzent4 3 2 2 2" xfId="795"/>
    <cellStyle name="20 % - Akzent4 3 2 2 2 2" xfId="796"/>
    <cellStyle name="20 % - Akzent4 3 2 2 3" xfId="797"/>
    <cellStyle name="20 % - Akzent4 3 2 2 3 2" xfId="798"/>
    <cellStyle name="20 % - Akzent4 3 2 2 4" xfId="799"/>
    <cellStyle name="20 % - Akzent4 3 2 3" xfId="800"/>
    <cellStyle name="20 % - Akzent4 3 2 3 2" xfId="801"/>
    <cellStyle name="20 % - Akzent4 3 2 3 2 2" xfId="802"/>
    <cellStyle name="20 % - Akzent4 3 2 3 3" xfId="803"/>
    <cellStyle name="20 % - Akzent4 3 2 3 3 2" xfId="804"/>
    <cellStyle name="20 % - Akzent4 3 2 3 4" xfId="805"/>
    <cellStyle name="20 % - Akzent4 3 2 4" xfId="806"/>
    <cellStyle name="20 % - Akzent4 3 2 4 2" xfId="807"/>
    <cellStyle name="20 % - Akzent4 3 2 4 2 2" xfId="808"/>
    <cellStyle name="20 % - Akzent4 3 2 4 3" xfId="809"/>
    <cellStyle name="20 % - Akzent4 3 2 4 3 2" xfId="810"/>
    <cellStyle name="20 % - Akzent4 3 2 4 4" xfId="811"/>
    <cellStyle name="20 % - Akzent4 3 2 5" xfId="812"/>
    <cellStyle name="20 % - Akzent4 3 2 5 2" xfId="813"/>
    <cellStyle name="20 % - Akzent4 3 2 5 2 2" xfId="814"/>
    <cellStyle name="20 % - Akzent4 3 2 5 3" xfId="815"/>
    <cellStyle name="20 % - Akzent4 3 2 6" xfId="816"/>
    <cellStyle name="20 % - Akzent4 3 2 6 2" xfId="817"/>
    <cellStyle name="20 % - Akzent4 3 2 7" xfId="818"/>
    <cellStyle name="20 % - Akzent4 3 2 7 2" xfId="819"/>
    <cellStyle name="20 % - Akzent4 3 2 8" xfId="820"/>
    <cellStyle name="20 % - Akzent4 3 3" xfId="821"/>
    <cellStyle name="20 % - Akzent4 3 3 2" xfId="822"/>
    <cellStyle name="20 % - Akzent4 3 3 2 2" xfId="823"/>
    <cellStyle name="20 % - Akzent4 3 3 3" xfId="824"/>
    <cellStyle name="20 % - Akzent4 3 3 3 2" xfId="825"/>
    <cellStyle name="20 % - Akzent4 3 3 4" xfId="826"/>
    <cellStyle name="20 % - Akzent4 3 4" xfId="827"/>
    <cellStyle name="20 % - Akzent4 3 4 2" xfId="828"/>
    <cellStyle name="20 % - Akzent4 3 4 2 2" xfId="829"/>
    <cellStyle name="20 % - Akzent4 3 4 3" xfId="830"/>
    <cellStyle name="20 % - Akzent4 3 4 3 2" xfId="831"/>
    <cellStyle name="20 % - Akzent4 3 4 4" xfId="832"/>
    <cellStyle name="20 % - Akzent4 3 5" xfId="833"/>
    <cellStyle name="20 % - Akzent4 3 5 2" xfId="834"/>
    <cellStyle name="20 % - Akzent4 3 5 2 2" xfId="835"/>
    <cellStyle name="20 % - Akzent4 3 5 3" xfId="836"/>
    <cellStyle name="20 % - Akzent4 3 5 3 2" xfId="837"/>
    <cellStyle name="20 % - Akzent4 3 5 4" xfId="838"/>
    <cellStyle name="20 % - Akzent4 3 6" xfId="839"/>
    <cellStyle name="20 % - Akzent4 3 6 2" xfId="840"/>
    <cellStyle name="20 % - Akzent4 3 6 2 2" xfId="841"/>
    <cellStyle name="20 % - Akzent4 3 6 3" xfId="842"/>
    <cellStyle name="20 % - Akzent4 3 7" xfId="843"/>
    <cellStyle name="20 % - Akzent4 3 7 2" xfId="844"/>
    <cellStyle name="20 % - Akzent4 3 8" xfId="845"/>
    <cellStyle name="20 % - Akzent4 3 8 2" xfId="846"/>
    <cellStyle name="20 % - Akzent4 3 9" xfId="847"/>
    <cellStyle name="20 % - Akzent4 3 9 2" xfId="848"/>
    <cellStyle name="20 % - Akzent4 4" xfId="849"/>
    <cellStyle name="20 % - Akzent4 4 2" xfId="850"/>
    <cellStyle name="20 % - Akzent4 4 2 2" xfId="851"/>
    <cellStyle name="20 % - Akzent4 4 2 2 2" xfId="852"/>
    <cellStyle name="20 % - Akzent4 4 2 3" xfId="853"/>
    <cellStyle name="20 % - Akzent4 4 2 3 2" xfId="854"/>
    <cellStyle name="20 % - Akzent4 4 2 4" xfId="855"/>
    <cellStyle name="20 % - Akzent4 4 3" xfId="856"/>
    <cellStyle name="20 % - Akzent4 4 3 2" xfId="857"/>
    <cellStyle name="20 % - Akzent4 4 3 2 2" xfId="858"/>
    <cellStyle name="20 % - Akzent4 4 3 3" xfId="859"/>
    <cellStyle name="20 % - Akzent4 4 3 3 2" xfId="860"/>
    <cellStyle name="20 % - Akzent4 4 3 4" xfId="861"/>
    <cellStyle name="20 % - Akzent4 4 4" xfId="862"/>
    <cellStyle name="20 % - Akzent4 4 4 2" xfId="863"/>
    <cellStyle name="20 % - Akzent4 4 4 2 2" xfId="864"/>
    <cellStyle name="20 % - Akzent4 4 4 3" xfId="865"/>
    <cellStyle name="20 % - Akzent4 4 4 3 2" xfId="866"/>
    <cellStyle name="20 % - Akzent4 4 4 4" xfId="867"/>
    <cellStyle name="20 % - Akzent4 4 5" xfId="868"/>
    <cellStyle name="20 % - Akzent4 4 5 2" xfId="869"/>
    <cellStyle name="20 % - Akzent4 4 5 2 2" xfId="870"/>
    <cellStyle name="20 % - Akzent4 4 5 3" xfId="871"/>
    <cellStyle name="20 % - Akzent4 4 6" xfId="872"/>
    <cellStyle name="20 % - Akzent4 4 6 2" xfId="873"/>
    <cellStyle name="20 % - Akzent4 4 7" xfId="874"/>
    <cellStyle name="20 % - Akzent4 4 7 2" xfId="875"/>
    <cellStyle name="20 % - Akzent4 4 8" xfId="876"/>
    <cellStyle name="20 % - Akzent4 5" xfId="877"/>
    <cellStyle name="20 % - Akzent4 5 2" xfId="878"/>
    <cellStyle name="20 % - Akzent4 5 2 2" xfId="879"/>
    <cellStyle name="20 % - Akzent4 5 3" xfId="880"/>
    <cellStyle name="20 % - Akzent4 5 3 2" xfId="881"/>
    <cellStyle name="20 % - Akzent4 5 4" xfId="882"/>
    <cellStyle name="20 % - Akzent4 6" xfId="883"/>
    <cellStyle name="20 % - Akzent4 6 2" xfId="884"/>
    <cellStyle name="20 % - Akzent4 6 2 2" xfId="885"/>
    <cellStyle name="20 % - Akzent4 6 3" xfId="886"/>
    <cellStyle name="20 % - Akzent4 6 3 2" xfId="887"/>
    <cellStyle name="20 % - Akzent4 6 4" xfId="888"/>
    <cellStyle name="20 % - Akzent4 7" xfId="889"/>
    <cellStyle name="20 % - Akzent4 7 2" xfId="890"/>
    <cellStyle name="20 % - Akzent4 7 2 2" xfId="891"/>
    <cellStyle name="20 % - Akzent4 7 3" xfId="892"/>
    <cellStyle name="20 % - Akzent4 7 3 2" xfId="893"/>
    <cellStyle name="20 % - Akzent4 7 4" xfId="894"/>
    <cellStyle name="20 % - Akzent4 8" xfId="895"/>
    <cellStyle name="20 % - Akzent4 8 2" xfId="896"/>
    <cellStyle name="20 % - Akzent4 8 2 2" xfId="897"/>
    <cellStyle name="20 % - Akzent4 8 3" xfId="898"/>
    <cellStyle name="20 % - Akzent4 9" xfId="899"/>
    <cellStyle name="20 % - Akzent4 9 2" xfId="900"/>
    <cellStyle name="20 % - Akzent5 10" xfId="901"/>
    <cellStyle name="20 % - Akzent5 10 2" xfId="902"/>
    <cellStyle name="20 % - Akzent5 11" xfId="903"/>
    <cellStyle name="20 % - Akzent5 2" xfId="904"/>
    <cellStyle name="20 % - Akzent5 2 10" xfId="905"/>
    <cellStyle name="20 % - Akzent5 2 10 2" xfId="906"/>
    <cellStyle name="20 % - Akzent5 2 2" xfId="907"/>
    <cellStyle name="20 % - Akzent5 2 2 2" xfId="908"/>
    <cellStyle name="20 % - Akzent5 2 2 2 2" xfId="909"/>
    <cellStyle name="20 % - Akzent5 2 2 2 2 2" xfId="910"/>
    <cellStyle name="20 % - Akzent5 2 2 2 2 2 2" xfId="911"/>
    <cellStyle name="20 % - Akzent5 2 2 2 2 3" xfId="912"/>
    <cellStyle name="20 % - Akzent5 2 2 2 2 3 2" xfId="913"/>
    <cellStyle name="20 % - Akzent5 2 2 2 2 4" xfId="914"/>
    <cellStyle name="20 % - Akzent5 2 2 2 3" xfId="915"/>
    <cellStyle name="20 % - Akzent5 2 2 2 3 2" xfId="916"/>
    <cellStyle name="20 % - Akzent5 2 2 2 3 2 2" xfId="917"/>
    <cellStyle name="20 % - Akzent5 2 2 2 3 3" xfId="918"/>
    <cellStyle name="20 % - Akzent5 2 2 2 3 3 2" xfId="919"/>
    <cellStyle name="20 % - Akzent5 2 2 2 3 4" xfId="920"/>
    <cellStyle name="20 % - Akzent5 2 2 2 4" xfId="921"/>
    <cellStyle name="20 % - Akzent5 2 2 2 4 2" xfId="922"/>
    <cellStyle name="20 % - Akzent5 2 2 2 4 2 2" xfId="923"/>
    <cellStyle name="20 % - Akzent5 2 2 2 4 3" xfId="924"/>
    <cellStyle name="20 % - Akzent5 2 2 2 4 3 2" xfId="925"/>
    <cellStyle name="20 % - Akzent5 2 2 2 4 4" xfId="926"/>
    <cellStyle name="20 % - Akzent5 2 2 2 5" xfId="927"/>
    <cellStyle name="20 % - Akzent5 2 2 2 5 2" xfId="928"/>
    <cellStyle name="20 % - Akzent5 2 2 2 5 2 2" xfId="929"/>
    <cellStyle name="20 % - Akzent5 2 2 2 5 3" xfId="930"/>
    <cellStyle name="20 % - Akzent5 2 2 2 6" xfId="931"/>
    <cellStyle name="20 % - Akzent5 2 2 2 6 2" xfId="932"/>
    <cellStyle name="20 % - Akzent5 2 2 2 7" xfId="933"/>
    <cellStyle name="20 % - Akzent5 2 2 2 7 2" xfId="934"/>
    <cellStyle name="20 % - Akzent5 2 2 2 8" xfId="935"/>
    <cellStyle name="20 % - Akzent5 2 2 3" xfId="936"/>
    <cellStyle name="20 % - Akzent5 2 2 3 2" xfId="937"/>
    <cellStyle name="20 % - Akzent5 2 2 3 2 2" xfId="938"/>
    <cellStyle name="20 % - Akzent5 2 2 3 3" xfId="939"/>
    <cellStyle name="20 % - Akzent5 2 2 3 3 2" xfId="940"/>
    <cellStyle name="20 % - Akzent5 2 2 3 4" xfId="941"/>
    <cellStyle name="20 % - Akzent5 2 2 4" xfId="942"/>
    <cellStyle name="20 % - Akzent5 2 2 4 2" xfId="943"/>
    <cellStyle name="20 % - Akzent5 2 2 4 2 2" xfId="944"/>
    <cellStyle name="20 % - Akzent5 2 2 4 3" xfId="945"/>
    <cellStyle name="20 % - Akzent5 2 2 4 3 2" xfId="946"/>
    <cellStyle name="20 % - Akzent5 2 2 4 4" xfId="947"/>
    <cellStyle name="20 % - Akzent5 2 2 5" xfId="948"/>
    <cellStyle name="20 % - Akzent5 2 2 5 2" xfId="949"/>
    <cellStyle name="20 % - Akzent5 2 2 5 2 2" xfId="950"/>
    <cellStyle name="20 % - Akzent5 2 2 5 3" xfId="951"/>
    <cellStyle name="20 % - Akzent5 2 2 5 3 2" xfId="952"/>
    <cellStyle name="20 % - Akzent5 2 2 5 4" xfId="953"/>
    <cellStyle name="20 % - Akzent5 2 2 6" xfId="954"/>
    <cellStyle name="20 % - Akzent5 2 2 6 2" xfId="955"/>
    <cellStyle name="20 % - Akzent5 2 2 6 2 2" xfId="956"/>
    <cellStyle name="20 % - Akzent5 2 2 6 3" xfId="957"/>
    <cellStyle name="20 % - Akzent5 2 2 7" xfId="958"/>
    <cellStyle name="20 % - Akzent5 2 2 7 2" xfId="959"/>
    <cellStyle name="20 % - Akzent5 2 2 8" xfId="960"/>
    <cellStyle name="20 % - Akzent5 2 2 8 2" xfId="961"/>
    <cellStyle name="20 % - Akzent5 2 2 9" xfId="962"/>
    <cellStyle name="20 % - Akzent5 2 3" xfId="963"/>
    <cellStyle name="20 % - Akzent5 2 3 2" xfId="964"/>
    <cellStyle name="20 % - Akzent5 2 3 2 2" xfId="965"/>
    <cellStyle name="20 % - Akzent5 2 3 2 2 2" xfId="966"/>
    <cellStyle name="20 % - Akzent5 2 3 2 3" xfId="967"/>
    <cellStyle name="20 % - Akzent5 2 3 2 3 2" xfId="968"/>
    <cellStyle name="20 % - Akzent5 2 3 2 4" xfId="969"/>
    <cellStyle name="20 % - Akzent5 2 3 3" xfId="970"/>
    <cellStyle name="20 % - Akzent5 2 3 3 2" xfId="971"/>
    <cellStyle name="20 % - Akzent5 2 3 3 2 2" xfId="972"/>
    <cellStyle name="20 % - Akzent5 2 3 3 3" xfId="973"/>
    <cellStyle name="20 % - Akzent5 2 3 3 3 2" xfId="974"/>
    <cellStyle name="20 % - Akzent5 2 3 3 4" xfId="975"/>
    <cellStyle name="20 % - Akzent5 2 3 4" xfId="976"/>
    <cellStyle name="20 % - Akzent5 2 3 4 2" xfId="977"/>
    <cellStyle name="20 % - Akzent5 2 3 4 2 2" xfId="978"/>
    <cellStyle name="20 % - Akzent5 2 3 4 3" xfId="979"/>
    <cellStyle name="20 % - Akzent5 2 3 4 3 2" xfId="980"/>
    <cellStyle name="20 % - Akzent5 2 3 4 4" xfId="981"/>
    <cellStyle name="20 % - Akzent5 2 3 5" xfId="982"/>
    <cellStyle name="20 % - Akzent5 2 3 5 2" xfId="983"/>
    <cellStyle name="20 % - Akzent5 2 3 5 2 2" xfId="984"/>
    <cellStyle name="20 % - Akzent5 2 3 5 3" xfId="985"/>
    <cellStyle name="20 % - Akzent5 2 3 6" xfId="986"/>
    <cellStyle name="20 % - Akzent5 2 3 6 2" xfId="987"/>
    <cellStyle name="20 % - Akzent5 2 3 7" xfId="988"/>
    <cellStyle name="20 % - Akzent5 2 3 7 2" xfId="989"/>
    <cellStyle name="20 % - Akzent5 2 3 8" xfId="990"/>
    <cellStyle name="20 % - Akzent5 2 4" xfId="991"/>
    <cellStyle name="20 % - Akzent5 2 4 2" xfId="992"/>
    <cellStyle name="20 % - Akzent5 2 4 2 2" xfId="993"/>
    <cellStyle name="20 % - Akzent5 2 4 3" xfId="994"/>
    <cellStyle name="20 % - Akzent5 2 4 3 2" xfId="995"/>
    <cellStyle name="20 % - Akzent5 2 4 4" xfId="996"/>
    <cellStyle name="20 % - Akzent5 2 5" xfId="997"/>
    <cellStyle name="20 % - Akzent5 2 5 2" xfId="998"/>
    <cellStyle name="20 % - Akzent5 2 5 2 2" xfId="999"/>
    <cellStyle name="20 % - Akzent5 2 5 3" xfId="1000"/>
    <cellStyle name="20 % - Akzent5 2 5 3 2" xfId="1001"/>
    <cellStyle name="20 % - Akzent5 2 5 4" xfId="1002"/>
    <cellStyle name="20 % - Akzent5 2 6" xfId="1003"/>
    <cellStyle name="20 % - Akzent5 2 6 2" xfId="1004"/>
    <cellStyle name="20 % - Akzent5 2 6 2 2" xfId="1005"/>
    <cellStyle name="20 % - Akzent5 2 6 3" xfId="1006"/>
    <cellStyle name="20 % - Akzent5 2 6 3 2" xfId="1007"/>
    <cellStyle name="20 % - Akzent5 2 6 4" xfId="1008"/>
    <cellStyle name="20 % - Akzent5 2 7" xfId="1009"/>
    <cellStyle name="20 % - Akzent5 2 7 2" xfId="1010"/>
    <cellStyle name="20 % - Akzent5 2 7 2 2" xfId="1011"/>
    <cellStyle name="20 % - Akzent5 2 7 3" xfId="1012"/>
    <cellStyle name="20 % - Akzent5 2 8" xfId="1013"/>
    <cellStyle name="20 % - Akzent5 2 8 2" xfId="1014"/>
    <cellStyle name="20 % - Akzent5 2 9" xfId="1015"/>
    <cellStyle name="20 % - Akzent5 2 9 2" xfId="1016"/>
    <cellStyle name="20 % - Akzent5 3" xfId="1017"/>
    <cellStyle name="20 % - Akzent5 3 2" xfId="1018"/>
    <cellStyle name="20 % - Akzent5 3 2 2" xfId="1019"/>
    <cellStyle name="20 % - Akzent5 3 2 2 2" xfId="1020"/>
    <cellStyle name="20 % - Akzent5 3 2 2 2 2" xfId="1021"/>
    <cellStyle name="20 % - Akzent5 3 2 2 3" xfId="1022"/>
    <cellStyle name="20 % - Akzent5 3 2 2 3 2" xfId="1023"/>
    <cellStyle name="20 % - Akzent5 3 2 2 4" xfId="1024"/>
    <cellStyle name="20 % - Akzent5 3 2 3" xfId="1025"/>
    <cellStyle name="20 % - Akzent5 3 2 3 2" xfId="1026"/>
    <cellStyle name="20 % - Akzent5 3 2 3 2 2" xfId="1027"/>
    <cellStyle name="20 % - Akzent5 3 2 3 3" xfId="1028"/>
    <cellStyle name="20 % - Akzent5 3 2 3 3 2" xfId="1029"/>
    <cellStyle name="20 % - Akzent5 3 2 3 4" xfId="1030"/>
    <cellStyle name="20 % - Akzent5 3 2 4" xfId="1031"/>
    <cellStyle name="20 % - Akzent5 3 2 4 2" xfId="1032"/>
    <cellStyle name="20 % - Akzent5 3 2 4 2 2" xfId="1033"/>
    <cellStyle name="20 % - Akzent5 3 2 4 3" xfId="1034"/>
    <cellStyle name="20 % - Akzent5 3 2 4 3 2" xfId="1035"/>
    <cellStyle name="20 % - Akzent5 3 2 4 4" xfId="1036"/>
    <cellStyle name="20 % - Akzent5 3 2 5" xfId="1037"/>
    <cellStyle name="20 % - Akzent5 3 2 5 2" xfId="1038"/>
    <cellStyle name="20 % - Akzent5 3 2 5 2 2" xfId="1039"/>
    <cellStyle name="20 % - Akzent5 3 2 5 3" xfId="1040"/>
    <cellStyle name="20 % - Akzent5 3 2 6" xfId="1041"/>
    <cellStyle name="20 % - Akzent5 3 2 6 2" xfId="1042"/>
    <cellStyle name="20 % - Akzent5 3 2 7" xfId="1043"/>
    <cellStyle name="20 % - Akzent5 3 2 7 2" xfId="1044"/>
    <cellStyle name="20 % - Akzent5 3 2 8" xfId="1045"/>
    <cellStyle name="20 % - Akzent5 3 3" xfId="1046"/>
    <cellStyle name="20 % - Akzent5 3 3 2" xfId="1047"/>
    <cellStyle name="20 % - Akzent5 3 3 2 2" xfId="1048"/>
    <cellStyle name="20 % - Akzent5 3 3 3" xfId="1049"/>
    <cellStyle name="20 % - Akzent5 3 3 3 2" xfId="1050"/>
    <cellStyle name="20 % - Akzent5 3 3 4" xfId="1051"/>
    <cellStyle name="20 % - Akzent5 3 4" xfId="1052"/>
    <cellStyle name="20 % - Akzent5 3 4 2" xfId="1053"/>
    <cellStyle name="20 % - Akzent5 3 4 2 2" xfId="1054"/>
    <cellStyle name="20 % - Akzent5 3 4 3" xfId="1055"/>
    <cellStyle name="20 % - Akzent5 3 4 3 2" xfId="1056"/>
    <cellStyle name="20 % - Akzent5 3 4 4" xfId="1057"/>
    <cellStyle name="20 % - Akzent5 3 5" xfId="1058"/>
    <cellStyle name="20 % - Akzent5 3 5 2" xfId="1059"/>
    <cellStyle name="20 % - Akzent5 3 5 2 2" xfId="1060"/>
    <cellStyle name="20 % - Akzent5 3 5 3" xfId="1061"/>
    <cellStyle name="20 % - Akzent5 3 5 3 2" xfId="1062"/>
    <cellStyle name="20 % - Akzent5 3 5 4" xfId="1063"/>
    <cellStyle name="20 % - Akzent5 3 6" xfId="1064"/>
    <cellStyle name="20 % - Akzent5 3 6 2" xfId="1065"/>
    <cellStyle name="20 % - Akzent5 3 6 2 2" xfId="1066"/>
    <cellStyle name="20 % - Akzent5 3 6 3" xfId="1067"/>
    <cellStyle name="20 % - Akzent5 3 7" xfId="1068"/>
    <cellStyle name="20 % - Akzent5 3 7 2" xfId="1069"/>
    <cellStyle name="20 % - Akzent5 3 8" xfId="1070"/>
    <cellStyle name="20 % - Akzent5 3 8 2" xfId="1071"/>
    <cellStyle name="20 % - Akzent5 3 9" xfId="1072"/>
    <cellStyle name="20 % - Akzent5 3 9 2" xfId="1073"/>
    <cellStyle name="20 % - Akzent5 4" xfId="1074"/>
    <cellStyle name="20 % - Akzent5 4 2" xfId="1075"/>
    <cellStyle name="20 % - Akzent5 4 2 2" xfId="1076"/>
    <cellStyle name="20 % - Akzent5 4 2 2 2" xfId="1077"/>
    <cellStyle name="20 % - Akzent5 4 2 3" xfId="1078"/>
    <cellStyle name="20 % - Akzent5 4 2 3 2" xfId="1079"/>
    <cellStyle name="20 % - Akzent5 4 2 4" xfId="1080"/>
    <cellStyle name="20 % - Akzent5 4 3" xfId="1081"/>
    <cellStyle name="20 % - Akzent5 4 3 2" xfId="1082"/>
    <cellStyle name="20 % - Akzent5 4 3 2 2" xfId="1083"/>
    <cellStyle name="20 % - Akzent5 4 3 3" xfId="1084"/>
    <cellStyle name="20 % - Akzent5 4 3 3 2" xfId="1085"/>
    <cellStyle name="20 % - Akzent5 4 3 4" xfId="1086"/>
    <cellStyle name="20 % - Akzent5 4 4" xfId="1087"/>
    <cellStyle name="20 % - Akzent5 4 4 2" xfId="1088"/>
    <cellStyle name="20 % - Akzent5 4 4 2 2" xfId="1089"/>
    <cellStyle name="20 % - Akzent5 4 4 3" xfId="1090"/>
    <cellStyle name="20 % - Akzent5 4 4 3 2" xfId="1091"/>
    <cellStyle name="20 % - Akzent5 4 4 4" xfId="1092"/>
    <cellStyle name="20 % - Akzent5 4 5" xfId="1093"/>
    <cellStyle name="20 % - Akzent5 4 5 2" xfId="1094"/>
    <cellStyle name="20 % - Akzent5 4 5 2 2" xfId="1095"/>
    <cellStyle name="20 % - Akzent5 4 5 3" xfId="1096"/>
    <cellStyle name="20 % - Akzent5 4 6" xfId="1097"/>
    <cellStyle name="20 % - Akzent5 4 6 2" xfId="1098"/>
    <cellStyle name="20 % - Akzent5 4 7" xfId="1099"/>
    <cellStyle name="20 % - Akzent5 4 7 2" xfId="1100"/>
    <cellStyle name="20 % - Akzent5 4 8" xfId="1101"/>
    <cellStyle name="20 % - Akzent5 5" xfId="1102"/>
    <cellStyle name="20 % - Akzent5 5 2" xfId="1103"/>
    <cellStyle name="20 % - Akzent5 5 2 2" xfId="1104"/>
    <cellStyle name="20 % - Akzent5 5 3" xfId="1105"/>
    <cellStyle name="20 % - Akzent5 5 3 2" xfId="1106"/>
    <cellStyle name="20 % - Akzent5 5 4" xfId="1107"/>
    <cellStyle name="20 % - Akzent5 6" xfId="1108"/>
    <cellStyle name="20 % - Akzent5 6 2" xfId="1109"/>
    <cellStyle name="20 % - Akzent5 6 2 2" xfId="1110"/>
    <cellStyle name="20 % - Akzent5 6 3" xfId="1111"/>
    <cellStyle name="20 % - Akzent5 6 3 2" xfId="1112"/>
    <cellStyle name="20 % - Akzent5 6 4" xfId="1113"/>
    <cellStyle name="20 % - Akzent5 7" xfId="1114"/>
    <cellStyle name="20 % - Akzent5 7 2" xfId="1115"/>
    <cellStyle name="20 % - Akzent5 7 2 2" xfId="1116"/>
    <cellStyle name="20 % - Akzent5 7 3" xfId="1117"/>
    <cellStyle name="20 % - Akzent5 7 3 2" xfId="1118"/>
    <cellStyle name="20 % - Akzent5 7 4" xfId="1119"/>
    <cellStyle name="20 % - Akzent5 8" xfId="1120"/>
    <cellStyle name="20 % - Akzent5 8 2" xfId="1121"/>
    <cellStyle name="20 % - Akzent5 8 2 2" xfId="1122"/>
    <cellStyle name="20 % - Akzent5 8 3" xfId="1123"/>
    <cellStyle name="20 % - Akzent5 9" xfId="1124"/>
    <cellStyle name="20 % - Akzent5 9 2" xfId="1125"/>
    <cellStyle name="20 % - Akzent6 10" xfId="1126"/>
    <cellStyle name="20 % - Akzent6 10 2" xfId="1127"/>
    <cellStyle name="20 % - Akzent6 11" xfId="1128"/>
    <cellStyle name="20 % - Akzent6 2" xfId="1129"/>
    <cellStyle name="20 % - Akzent6 2 10" xfId="1130"/>
    <cellStyle name="20 % - Akzent6 2 10 2" xfId="1131"/>
    <cellStyle name="20 % - Akzent6 2 2" xfId="1132"/>
    <cellStyle name="20 % - Akzent6 2 2 2" xfId="1133"/>
    <cellStyle name="20 % - Akzent6 2 2 2 2" xfId="1134"/>
    <cellStyle name="20 % - Akzent6 2 2 2 2 2" xfId="1135"/>
    <cellStyle name="20 % - Akzent6 2 2 2 2 2 2" xfId="1136"/>
    <cellStyle name="20 % - Akzent6 2 2 2 2 3" xfId="1137"/>
    <cellStyle name="20 % - Akzent6 2 2 2 2 3 2" xfId="1138"/>
    <cellStyle name="20 % - Akzent6 2 2 2 2 4" xfId="1139"/>
    <cellStyle name="20 % - Akzent6 2 2 2 3" xfId="1140"/>
    <cellStyle name="20 % - Akzent6 2 2 2 3 2" xfId="1141"/>
    <cellStyle name="20 % - Akzent6 2 2 2 3 2 2" xfId="1142"/>
    <cellStyle name="20 % - Akzent6 2 2 2 3 3" xfId="1143"/>
    <cellStyle name="20 % - Akzent6 2 2 2 3 3 2" xfId="1144"/>
    <cellStyle name="20 % - Akzent6 2 2 2 3 4" xfId="1145"/>
    <cellStyle name="20 % - Akzent6 2 2 2 4" xfId="1146"/>
    <cellStyle name="20 % - Akzent6 2 2 2 4 2" xfId="1147"/>
    <cellStyle name="20 % - Akzent6 2 2 2 4 2 2" xfId="1148"/>
    <cellStyle name="20 % - Akzent6 2 2 2 4 3" xfId="1149"/>
    <cellStyle name="20 % - Akzent6 2 2 2 4 3 2" xfId="1150"/>
    <cellStyle name="20 % - Akzent6 2 2 2 4 4" xfId="1151"/>
    <cellStyle name="20 % - Akzent6 2 2 2 5" xfId="1152"/>
    <cellStyle name="20 % - Akzent6 2 2 2 5 2" xfId="1153"/>
    <cellStyle name="20 % - Akzent6 2 2 2 5 2 2" xfId="1154"/>
    <cellStyle name="20 % - Akzent6 2 2 2 5 3" xfId="1155"/>
    <cellStyle name="20 % - Akzent6 2 2 2 6" xfId="1156"/>
    <cellStyle name="20 % - Akzent6 2 2 2 6 2" xfId="1157"/>
    <cellStyle name="20 % - Akzent6 2 2 2 7" xfId="1158"/>
    <cellStyle name="20 % - Akzent6 2 2 2 7 2" xfId="1159"/>
    <cellStyle name="20 % - Akzent6 2 2 2 8" xfId="1160"/>
    <cellStyle name="20 % - Akzent6 2 2 3" xfId="1161"/>
    <cellStyle name="20 % - Akzent6 2 2 3 2" xfId="1162"/>
    <cellStyle name="20 % - Akzent6 2 2 3 2 2" xfId="1163"/>
    <cellStyle name="20 % - Akzent6 2 2 3 3" xfId="1164"/>
    <cellStyle name="20 % - Akzent6 2 2 3 3 2" xfId="1165"/>
    <cellStyle name="20 % - Akzent6 2 2 3 4" xfId="1166"/>
    <cellStyle name="20 % - Akzent6 2 2 4" xfId="1167"/>
    <cellStyle name="20 % - Akzent6 2 2 4 2" xfId="1168"/>
    <cellStyle name="20 % - Akzent6 2 2 4 2 2" xfId="1169"/>
    <cellStyle name="20 % - Akzent6 2 2 4 3" xfId="1170"/>
    <cellStyle name="20 % - Akzent6 2 2 4 3 2" xfId="1171"/>
    <cellStyle name="20 % - Akzent6 2 2 4 4" xfId="1172"/>
    <cellStyle name="20 % - Akzent6 2 2 5" xfId="1173"/>
    <cellStyle name="20 % - Akzent6 2 2 5 2" xfId="1174"/>
    <cellStyle name="20 % - Akzent6 2 2 5 2 2" xfId="1175"/>
    <cellStyle name="20 % - Akzent6 2 2 5 3" xfId="1176"/>
    <cellStyle name="20 % - Akzent6 2 2 5 3 2" xfId="1177"/>
    <cellStyle name="20 % - Akzent6 2 2 5 4" xfId="1178"/>
    <cellStyle name="20 % - Akzent6 2 2 6" xfId="1179"/>
    <cellStyle name="20 % - Akzent6 2 2 6 2" xfId="1180"/>
    <cellStyle name="20 % - Akzent6 2 2 6 2 2" xfId="1181"/>
    <cellStyle name="20 % - Akzent6 2 2 6 3" xfId="1182"/>
    <cellStyle name="20 % - Akzent6 2 2 7" xfId="1183"/>
    <cellStyle name="20 % - Akzent6 2 2 7 2" xfId="1184"/>
    <cellStyle name="20 % - Akzent6 2 2 8" xfId="1185"/>
    <cellStyle name="20 % - Akzent6 2 2 8 2" xfId="1186"/>
    <cellStyle name="20 % - Akzent6 2 2 9" xfId="1187"/>
    <cellStyle name="20 % - Akzent6 2 3" xfId="1188"/>
    <cellStyle name="20 % - Akzent6 2 3 2" xfId="1189"/>
    <cellStyle name="20 % - Akzent6 2 3 2 2" xfId="1190"/>
    <cellStyle name="20 % - Akzent6 2 3 2 2 2" xfId="1191"/>
    <cellStyle name="20 % - Akzent6 2 3 2 3" xfId="1192"/>
    <cellStyle name="20 % - Akzent6 2 3 2 3 2" xfId="1193"/>
    <cellStyle name="20 % - Akzent6 2 3 2 4" xfId="1194"/>
    <cellStyle name="20 % - Akzent6 2 3 3" xfId="1195"/>
    <cellStyle name="20 % - Akzent6 2 3 3 2" xfId="1196"/>
    <cellStyle name="20 % - Akzent6 2 3 3 2 2" xfId="1197"/>
    <cellStyle name="20 % - Akzent6 2 3 3 3" xfId="1198"/>
    <cellStyle name="20 % - Akzent6 2 3 3 3 2" xfId="1199"/>
    <cellStyle name="20 % - Akzent6 2 3 3 4" xfId="1200"/>
    <cellStyle name="20 % - Akzent6 2 3 4" xfId="1201"/>
    <cellStyle name="20 % - Akzent6 2 3 4 2" xfId="1202"/>
    <cellStyle name="20 % - Akzent6 2 3 4 2 2" xfId="1203"/>
    <cellStyle name="20 % - Akzent6 2 3 4 3" xfId="1204"/>
    <cellStyle name="20 % - Akzent6 2 3 4 3 2" xfId="1205"/>
    <cellStyle name="20 % - Akzent6 2 3 4 4" xfId="1206"/>
    <cellStyle name="20 % - Akzent6 2 3 5" xfId="1207"/>
    <cellStyle name="20 % - Akzent6 2 3 5 2" xfId="1208"/>
    <cellStyle name="20 % - Akzent6 2 3 5 2 2" xfId="1209"/>
    <cellStyle name="20 % - Akzent6 2 3 5 3" xfId="1210"/>
    <cellStyle name="20 % - Akzent6 2 3 6" xfId="1211"/>
    <cellStyle name="20 % - Akzent6 2 3 6 2" xfId="1212"/>
    <cellStyle name="20 % - Akzent6 2 3 7" xfId="1213"/>
    <cellStyle name="20 % - Akzent6 2 3 7 2" xfId="1214"/>
    <cellStyle name="20 % - Akzent6 2 3 8" xfId="1215"/>
    <cellStyle name="20 % - Akzent6 2 4" xfId="1216"/>
    <cellStyle name="20 % - Akzent6 2 4 2" xfId="1217"/>
    <cellStyle name="20 % - Akzent6 2 4 2 2" xfId="1218"/>
    <cellStyle name="20 % - Akzent6 2 4 3" xfId="1219"/>
    <cellStyle name="20 % - Akzent6 2 4 3 2" xfId="1220"/>
    <cellStyle name="20 % - Akzent6 2 4 4" xfId="1221"/>
    <cellStyle name="20 % - Akzent6 2 5" xfId="1222"/>
    <cellStyle name="20 % - Akzent6 2 5 2" xfId="1223"/>
    <cellStyle name="20 % - Akzent6 2 5 2 2" xfId="1224"/>
    <cellStyle name="20 % - Akzent6 2 5 3" xfId="1225"/>
    <cellStyle name="20 % - Akzent6 2 5 3 2" xfId="1226"/>
    <cellStyle name="20 % - Akzent6 2 5 4" xfId="1227"/>
    <cellStyle name="20 % - Akzent6 2 6" xfId="1228"/>
    <cellStyle name="20 % - Akzent6 2 6 2" xfId="1229"/>
    <cellStyle name="20 % - Akzent6 2 6 2 2" xfId="1230"/>
    <cellStyle name="20 % - Akzent6 2 6 3" xfId="1231"/>
    <cellStyle name="20 % - Akzent6 2 6 3 2" xfId="1232"/>
    <cellStyle name="20 % - Akzent6 2 6 4" xfId="1233"/>
    <cellStyle name="20 % - Akzent6 2 7" xfId="1234"/>
    <cellStyle name="20 % - Akzent6 2 7 2" xfId="1235"/>
    <cellStyle name="20 % - Akzent6 2 7 2 2" xfId="1236"/>
    <cellStyle name="20 % - Akzent6 2 7 3" xfId="1237"/>
    <cellStyle name="20 % - Akzent6 2 8" xfId="1238"/>
    <cellStyle name="20 % - Akzent6 2 8 2" xfId="1239"/>
    <cellStyle name="20 % - Akzent6 2 9" xfId="1240"/>
    <cellStyle name="20 % - Akzent6 2 9 2" xfId="1241"/>
    <cellStyle name="20 % - Akzent6 3" xfId="1242"/>
    <cellStyle name="20 % - Akzent6 3 2" xfId="1243"/>
    <cellStyle name="20 % - Akzent6 3 2 2" xfId="1244"/>
    <cellStyle name="20 % - Akzent6 3 2 2 2" xfId="1245"/>
    <cellStyle name="20 % - Akzent6 3 2 2 2 2" xfId="1246"/>
    <cellStyle name="20 % - Akzent6 3 2 2 3" xfId="1247"/>
    <cellStyle name="20 % - Akzent6 3 2 2 3 2" xfId="1248"/>
    <cellStyle name="20 % - Akzent6 3 2 2 4" xfId="1249"/>
    <cellStyle name="20 % - Akzent6 3 2 3" xfId="1250"/>
    <cellStyle name="20 % - Akzent6 3 2 3 2" xfId="1251"/>
    <cellStyle name="20 % - Akzent6 3 2 3 2 2" xfId="1252"/>
    <cellStyle name="20 % - Akzent6 3 2 3 3" xfId="1253"/>
    <cellStyle name="20 % - Akzent6 3 2 3 3 2" xfId="1254"/>
    <cellStyle name="20 % - Akzent6 3 2 3 4" xfId="1255"/>
    <cellStyle name="20 % - Akzent6 3 2 4" xfId="1256"/>
    <cellStyle name="20 % - Akzent6 3 2 4 2" xfId="1257"/>
    <cellStyle name="20 % - Akzent6 3 2 4 2 2" xfId="1258"/>
    <cellStyle name="20 % - Akzent6 3 2 4 3" xfId="1259"/>
    <cellStyle name="20 % - Akzent6 3 2 4 3 2" xfId="1260"/>
    <cellStyle name="20 % - Akzent6 3 2 4 4" xfId="1261"/>
    <cellStyle name="20 % - Akzent6 3 2 5" xfId="1262"/>
    <cellStyle name="20 % - Akzent6 3 2 5 2" xfId="1263"/>
    <cellStyle name="20 % - Akzent6 3 2 5 2 2" xfId="1264"/>
    <cellStyle name="20 % - Akzent6 3 2 5 3" xfId="1265"/>
    <cellStyle name="20 % - Akzent6 3 2 6" xfId="1266"/>
    <cellStyle name="20 % - Akzent6 3 2 6 2" xfId="1267"/>
    <cellStyle name="20 % - Akzent6 3 2 7" xfId="1268"/>
    <cellStyle name="20 % - Akzent6 3 2 7 2" xfId="1269"/>
    <cellStyle name="20 % - Akzent6 3 2 8" xfId="1270"/>
    <cellStyle name="20 % - Akzent6 3 3" xfId="1271"/>
    <cellStyle name="20 % - Akzent6 3 3 2" xfId="1272"/>
    <cellStyle name="20 % - Akzent6 3 3 2 2" xfId="1273"/>
    <cellStyle name="20 % - Akzent6 3 3 3" xfId="1274"/>
    <cellStyle name="20 % - Akzent6 3 3 3 2" xfId="1275"/>
    <cellStyle name="20 % - Akzent6 3 3 4" xfId="1276"/>
    <cellStyle name="20 % - Akzent6 3 4" xfId="1277"/>
    <cellStyle name="20 % - Akzent6 3 4 2" xfId="1278"/>
    <cellStyle name="20 % - Akzent6 3 4 2 2" xfId="1279"/>
    <cellStyle name="20 % - Akzent6 3 4 3" xfId="1280"/>
    <cellStyle name="20 % - Akzent6 3 4 3 2" xfId="1281"/>
    <cellStyle name="20 % - Akzent6 3 4 4" xfId="1282"/>
    <cellStyle name="20 % - Akzent6 3 5" xfId="1283"/>
    <cellStyle name="20 % - Akzent6 3 5 2" xfId="1284"/>
    <cellStyle name="20 % - Akzent6 3 5 2 2" xfId="1285"/>
    <cellStyle name="20 % - Akzent6 3 5 3" xfId="1286"/>
    <cellStyle name="20 % - Akzent6 3 5 3 2" xfId="1287"/>
    <cellStyle name="20 % - Akzent6 3 5 4" xfId="1288"/>
    <cellStyle name="20 % - Akzent6 3 6" xfId="1289"/>
    <cellStyle name="20 % - Akzent6 3 6 2" xfId="1290"/>
    <cellStyle name="20 % - Akzent6 3 6 2 2" xfId="1291"/>
    <cellStyle name="20 % - Akzent6 3 6 3" xfId="1292"/>
    <cellStyle name="20 % - Akzent6 3 7" xfId="1293"/>
    <cellStyle name="20 % - Akzent6 3 7 2" xfId="1294"/>
    <cellStyle name="20 % - Akzent6 3 8" xfId="1295"/>
    <cellStyle name="20 % - Akzent6 3 8 2" xfId="1296"/>
    <cellStyle name="20 % - Akzent6 3 9" xfId="1297"/>
    <cellStyle name="20 % - Akzent6 3 9 2" xfId="1298"/>
    <cellStyle name="20 % - Akzent6 4" xfId="1299"/>
    <cellStyle name="20 % - Akzent6 4 2" xfId="1300"/>
    <cellStyle name="20 % - Akzent6 4 2 2" xfId="1301"/>
    <cellStyle name="20 % - Akzent6 4 2 2 2" xfId="1302"/>
    <cellStyle name="20 % - Akzent6 4 2 3" xfId="1303"/>
    <cellStyle name="20 % - Akzent6 4 2 3 2" xfId="1304"/>
    <cellStyle name="20 % - Akzent6 4 2 4" xfId="1305"/>
    <cellStyle name="20 % - Akzent6 4 3" xfId="1306"/>
    <cellStyle name="20 % - Akzent6 4 3 2" xfId="1307"/>
    <cellStyle name="20 % - Akzent6 4 3 2 2" xfId="1308"/>
    <cellStyle name="20 % - Akzent6 4 3 3" xfId="1309"/>
    <cellStyle name="20 % - Akzent6 4 3 3 2" xfId="1310"/>
    <cellStyle name="20 % - Akzent6 4 3 4" xfId="1311"/>
    <cellStyle name="20 % - Akzent6 4 4" xfId="1312"/>
    <cellStyle name="20 % - Akzent6 4 4 2" xfId="1313"/>
    <cellStyle name="20 % - Akzent6 4 4 2 2" xfId="1314"/>
    <cellStyle name="20 % - Akzent6 4 4 3" xfId="1315"/>
    <cellStyle name="20 % - Akzent6 4 4 3 2" xfId="1316"/>
    <cellStyle name="20 % - Akzent6 4 4 4" xfId="1317"/>
    <cellStyle name="20 % - Akzent6 4 5" xfId="1318"/>
    <cellStyle name="20 % - Akzent6 4 5 2" xfId="1319"/>
    <cellStyle name="20 % - Akzent6 4 5 2 2" xfId="1320"/>
    <cellStyle name="20 % - Akzent6 4 5 3" xfId="1321"/>
    <cellStyle name="20 % - Akzent6 4 6" xfId="1322"/>
    <cellStyle name="20 % - Akzent6 4 6 2" xfId="1323"/>
    <cellStyle name="20 % - Akzent6 4 7" xfId="1324"/>
    <cellStyle name="20 % - Akzent6 4 7 2" xfId="1325"/>
    <cellStyle name="20 % - Akzent6 4 8" xfId="1326"/>
    <cellStyle name="20 % - Akzent6 5" xfId="1327"/>
    <cellStyle name="20 % - Akzent6 5 2" xfId="1328"/>
    <cellStyle name="20 % - Akzent6 5 2 2" xfId="1329"/>
    <cellStyle name="20 % - Akzent6 5 3" xfId="1330"/>
    <cellStyle name="20 % - Akzent6 5 3 2" xfId="1331"/>
    <cellStyle name="20 % - Akzent6 5 4" xfId="1332"/>
    <cellStyle name="20 % - Akzent6 6" xfId="1333"/>
    <cellStyle name="20 % - Akzent6 6 2" xfId="1334"/>
    <cellStyle name="20 % - Akzent6 6 2 2" xfId="1335"/>
    <cellStyle name="20 % - Akzent6 6 3" xfId="1336"/>
    <cellStyle name="20 % - Akzent6 6 3 2" xfId="1337"/>
    <cellStyle name="20 % - Akzent6 6 4" xfId="1338"/>
    <cellStyle name="20 % - Akzent6 7" xfId="1339"/>
    <cellStyle name="20 % - Akzent6 7 2" xfId="1340"/>
    <cellStyle name="20 % - Akzent6 7 2 2" xfId="1341"/>
    <cellStyle name="20 % - Akzent6 7 3" xfId="1342"/>
    <cellStyle name="20 % - Akzent6 7 3 2" xfId="1343"/>
    <cellStyle name="20 % - Akzent6 7 4" xfId="1344"/>
    <cellStyle name="20 % - Akzent6 8" xfId="1345"/>
    <cellStyle name="20 % - Akzent6 8 2" xfId="1346"/>
    <cellStyle name="20 % - Akzent6 8 2 2" xfId="1347"/>
    <cellStyle name="20 % - Akzent6 8 3" xfId="1348"/>
    <cellStyle name="20 % - Akzent6 9" xfId="1349"/>
    <cellStyle name="20 % - Akzent6 9 2" xfId="1350"/>
    <cellStyle name="20% - Akzent1 2" xfId="1351"/>
    <cellStyle name="20% - Akzent1 2 2" xfId="1352"/>
    <cellStyle name="20% - Akzent2 2" xfId="1353"/>
    <cellStyle name="20% - Akzent2 2 2" xfId="1354"/>
    <cellStyle name="20% - Akzent3 2" xfId="1355"/>
    <cellStyle name="20% - Akzent3 2 2" xfId="1356"/>
    <cellStyle name="20% - Akzent4 2" xfId="1357"/>
    <cellStyle name="20% - Akzent4 2 2" xfId="1358"/>
    <cellStyle name="20% - Akzent5 2" xfId="1359"/>
    <cellStyle name="20% - Akzent5 2 2" xfId="1360"/>
    <cellStyle name="20% - Akzent6 2" xfId="1361"/>
    <cellStyle name="20% - Akzent6 2 2" xfId="1362"/>
    <cellStyle name="40 % - Akzent1 10" xfId="1363"/>
    <cellStyle name="40 % - Akzent1 10 2" xfId="1364"/>
    <cellStyle name="40 % - Akzent1 11" xfId="1365"/>
    <cellStyle name="40 % - Akzent1 2" xfId="1366"/>
    <cellStyle name="40 % - Akzent1 2 10" xfId="1367"/>
    <cellStyle name="40 % - Akzent1 2 10 2" xfId="1368"/>
    <cellStyle name="40 % - Akzent1 2 2" xfId="1369"/>
    <cellStyle name="40 % - Akzent1 2 2 2" xfId="1370"/>
    <cellStyle name="40 % - Akzent1 2 2 2 2" xfId="1371"/>
    <cellStyle name="40 % - Akzent1 2 2 2 2 2" xfId="1372"/>
    <cellStyle name="40 % - Akzent1 2 2 2 2 2 2" xfId="1373"/>
    <cellStyle name="40 % - Akzent1 2 2 2 2 3" xfId="1374"/>
    <cellStyle name="40 % - Akzent1 2 2 2 2 3 2" xfId="1375"/>
    <cellStyle name="40 % - Akzent1 2 2 2 2 4" xfId="1376"/>
    <cellStyle name="40 % - Akzent1 2 2 2 3" xfId="1377"/>
    <cellStyle name="40 % - Akzent1 2 2 2 3 2" xfId="1378"/>
    <cellStyle name="40 % - Akzent1 2 2 2 3 2 2" xfId="1379"/>
    <cellStyle name="40 % - Akzent1 2 2 2 3 3" xfId="1380"/>
    <cellStyle name="40 % - Akzent1 2 2 2 3 3 2" xfId="1381"/>
    <cellStyle name="40 % - Akzent1 2 2 2 3 4" xfId="1382"/>
    <cellStyle name="40 % - Akzent1 2 2 2 4" xfId="1383"/>
    <cellStyle name="40 % - Akzent1 2 2 2 4 2" xfId="1384"/>
    <cellStyle name="40 % - Akzent1 2 2 2 4 2 2" xfId="1385"/>
    <cellStyle name="40 % - Akzent1 2 2 2 4 3" xfId="1386"/>
    <cellStyle name="40 % - Akzent1 2 2 2 4 3 2" xfId="1387"/>
    <cellStyle name="40 % - Akzent1 2 2 2 4 4" xfId="1388"/>
    <cellStyle name="40 % - Akzent1 2 2 2 5" xfId="1389"/>
    <cellStyle name="40 % - Akzent1 2 2 2 5 2" xfId="1390"/>
    <cellStyle name="40 % - Akzent1 2 2 2 5 2 2" xfId="1391"/>
    <cellStyle name="40 % - Akzent1 2 2 2 5 3" xfId="1392"/>
    <cellStyle name="40 % - Akzent1 2 2 2 6" xfId="1393"/>
    <cellStyle name="40 % - Akzent1 2 2 2 6 2" xfId="1394"/>
    <cellStyle name="40 % - Akzent1 2 2 2 7" xfId="1395"/>
    <cellStyle name="40 % - Akzent1 2 2 2 7 2" xfId="1396"/>
    <cellStyle name="40 % - Akzent1 2 2 2 8" xfId="1397"/>
    <cellStyle name="40 % - Akzent1 2 2 3" xfId="1398"/>
    <cellStyle name="40 % - Akzent1 2 2 3 2" xfId="1399"/>
    <cellStyle name="40 % - Akzent1 2 2 3 2 2" xfId="1400"/>
    <cellStyle name="40 % - Akzent1 2 2 3 3" xfId="1401"/>
    <cellStyle name="40 % - Akzent1 2 2 3 3 2" xfId="1402"/>
    <cellStyle name="40 % - Akzent1 2 2 3 4" xfId="1403"/>
    <cellStyle name="40 % - Akzent1 2 2 4" xfId="1404"/>
    <cellStyle name="40 % - Akzent1 2 2 4 2" xfId="1405"/>
    <cellStyle name="40 % - Akzent1 2 2 4 2 2" xfId="1406"/>
    <cellStyle name="40 % - Akzent1 2 2 4 3" xfId="1407"/>
    <cellStyle name="40 % - Akzent1 2 2 4 3 2" xfId="1408"/>
    <cellStyle name="40 % - Akzent1 2 2 4 4" xfId="1409"/>
    <cellStyle name="40 % - Akzent1 2 2 5" xfId="1410"/>
    <cellStyle name="40 % - Akzent1 2 2 5 2" xfId="1411"/>
    <cellStyle name="40 % - Akzent1 2 2 5 2 2" xfId="1412"/>
    <cellStyle name="40 % - Akzent1 2 2 5 3" xfId="1413"/>
    <cellStyle name="40 % - Akzent1 2 2 5 3 2" xfId="1414"/>
    <cellStyle name="40 % - Akzent1 2 2 5 4" xfId="1415"/>
    <cellStyle name="40 % - Akzent1 2 2 6" xfId="1416"/>
    <cellStyle name="40 % - Akzent1 2 2 6 2" xfId="1417"/>
    <cellStyle name="40 % - Akzent1 2 2 6 2 2" xfId="1418"/>
    <cellStyle name="40 % - Akzent1 2 2 6 3" xfId="1419"/>
    <cellStyle name="40 % - Akzent1 2 2 7" xfId="1420"/>
    <cellStyle name="40 % - Akzent1 2 2 7 2" xfId="1421"/>
    <cellStyle name="40 % - Akzent1 2 2 8" xfId="1422"/>
    <cellStyle name="40 % - Akzent1 2 2 8 2" xfId="1423"/>
    <cellStyle name="40 % - Akzent1 2 2 9" xfId="1424"/>
    <cellStyle name="40 % - Akzent1 2 3" xfId="1425"/>
    <cellStyle name="40 % - Akzent1 2 3 2" xfId="1426"/>
    <cellStyle name="40 % - Akzent1 2 3 2 2" xfId="1427"/>
    <cellStyle name="40 % - Akzent1 2 3 2 2 2" xfId="1428"/>
    <cellStyle name="40 % - Akzent1 2 3 2 3" xfId="1429"/>
    <cellStyle name="40 % - Akzent1 2 3 2 3 2" xfId="1430"/>
    <cellStyle name="40 % - Akzent1 2 3 2 4" xfId="1431"/>
    <cellStyle name="40 % - Akzent1 2 3 3" xfId="1432"/>
    <cellStyle name="40 % - Akzent1 2 3 3 2" xfId="1433"/>
    <cellStyle name="40 % - Akzent1 2 3 3 2 2" xfId="1434"/>
    <cellStyle name="40 % - Akzent1 2 3 3 3" xfId="1435"/>
    <cellStyle name="40 % - Akzent1 2 3 3 3 2" xfId="1436"/>
    <cellStyle name="40 % - Akzent1 2 3 3 4" xfId="1437"/>
    <cellStyle name="40 % - Akzent1 2 3 4" xfId="1438"/>
    <cellStyle name="40 % - Akzent1 2 3 4 2" xfId="1439"/>
    <cellStyle name="40 % - Akzent1 2 3 4 2 2" xfId="1440"/>
    <cellStyle name="40 % - Akzent1 2 3 4 3" xfId="1441"/>
    <cellStyle name="40 % - Akzent1 2 3 4 3 2" xfId="1442"/>
    <cellStyle name="40 % - Akzent1 2 3 4 4" xfId="1443"/>
    <cellStyle name="40 % - Akzent1 2 3 5" xfId="1444"/>
    <cellStyle name="40 % - Akzent1 2 3 5 2" xfId="1445"/>
    <cellStyle name="40 % - Akzent1 2 3 5 2 2" xfId="1446"/>
    <cellStyle name="40 % - Akzent1 2 3 5 3" xfId="1447"/>
    <cellStyle name="40 % - Akzent1 2 3 6" xfId="1448"/>
    <cellStyle name="40 % - Akzent1 2 3 6 2" xfId="1449"/>
    <cellStyle name="40 % - Akzent1 2 3 7" xfId="1450"/>
    <cellStyle name="40 % - Akzent1 2 3 7 2" xfId="1451"/>
    <cellStyle name="40 % - Akzent1 2 3 8" xfId="1452"/>
    <cellStyle name="40 % - Akzent1 2 4" xfId="1453"/>
    <cellStyle name="40 % - Akzent1 2 4 2" xfId="1454"/>
    <cellStyle name="40 % - Akzent1 2 4 2 2" xfId="1455"/>
    <cellStyle name="40 % - Akzent1 2 4 3" xfId="1456"/>
    <cellStyle name="40 % - Akzent1 2 4 3 2" xfId="1457"/>
    <cellStyle name="40 % - Akzent1 2 4 4" xfId="1458"/>
    <cellStyle name="40 % - Akzent1 2 5" xfId="1459"/>
    <cellStyle name="40 % - Akzent1 2 5 2" xfId="1460"/>
    <cellStyle name="40 % - Akzent1 2 5 2 2" xfId="1461"/>
    <cellStyle name="40 % - Akzent1 2 5 3" xfId="1462"/>
    <cellStyle name="40 % - Akzent1 2 5 3 2" xfId="1463"/>
    <cellStyle name="40 % - Akzent1 2 5 4" xfId="1464"/>
    <cellStyle name="40 % - Akzent1 2 6" xfId="1465"/>
    <cellStyle name="40 % - Akzent1 2 6 2" xfId="1466"/>
    <cellStyle name="40 % - Akzent1 2 6 2 2" xfId="1467"/>
    <cellStyle name="40 % - Akzent1 2 6 3" xfId="1468"/>
    <cellStyle name="40 % - Akzent1 2 6 3 2" xfId="1469"/>
    <cellStyle name="40 % - Akzent1 2 6 4" xfId="1470"/>
    <cellStyle name="40 % - Akzent1 2 7" xfId="1471"/>
    <cellStyle name="40 % - Akzent1 2 7 2" xfId="1472"/>
    <cellStyle name="40 % - Akzent1 2 7 2 2" xfId="1473"/>
    <cellStyle name="40 % - Akzent1 2 7 3" xfId="1474"/>
    <cellStyle name="40 % - Akzent1 2 8" xfId="1475"/>
    <cellStyle name="40 % - Akzent1 2 8 2" xfId="1476"/>
    <cellStyle name="40 % - Akzent1 2 9" xfId="1477"/>
    <cellStyle name="40 % - Akzent1 2 9 2" xfId="1478"/>
    <cellStyle name="40 % - Akzent1 3" xfId="1479"/>
    <cellStyle name="40 % - Akzent1 3 2" xfId="1480"/>
    <cellStyle name="40 % - Akzent1 3 2 2" xfId="1481"/>
    <cellStyle name="40 % - Akzent1 3 2 2 2" xfId="1482"/>
    <cellStyle name="40 % - Akzent1 3 2 2 2 2" xfId="1483"/>
    <cellStyle name="40 % - Akzent1 3 2 2 3" xfId="1484"/>
    <cellStyle name="40 % - Akzent1 3 2 2 3 2" xfId="1485"/>
    <cellStyle name="40 % - Akzent1 3 2 2 4" xfId="1486"/>
    <cellStyle name="40 % - Akzent1 3 2 3" xfId="1487"/>
    <cellStyle name="40 % - Akzent1 3 2 3 2" xfId="1488"/>
    <cellStyle name="40 % - Akzent1 3 2 3 2 2" xfId="1489"/>
    <cellStyle name="40 % - Akzent1 3 2 3 3" xfId="1490"/>
    <cellStyle name="40 % - Akzent1 3 2 3 3 2" xfId="1491"/>
    <cellStyle name="40 % - Akzent1 3 2 3 4" xfId="1492"/>
    <cellStyle name="40 % - Akzent1 3 2 4" xfId="1493"/>
    <cellStyle name="40 % - Akzent1 3 2 4 2" xfId="1494"/>
    <cellStyle name="40 % - Akzent1 3 2 4 2 2" xfId="1495"/>
    <cellStyle name="40 % - Akzent1 3 2 4 3" xfId="1496"/>
    <cellStyle name="40 % - Akzent1 3 2 4 3 2" xfId="1497"/>
    <cellStyle name="40 % - Akzent1 3 2 4 4" xfId="1498"/>
    <cellStyle name="40 % - Akzent1 3 2 5" xfId="1499"/>
    <cellStyle name="40 % - Akzent1 3 2 5 2" xfId="1500"/>
    <cellStyle name="40 % - Akzent1 3 2 5 2 2" xfId="1501"/>
    <cellStyle name="40 % - Akzent1 3 2 5 3" xfId="1502"/>
    <cellStyle name="40 % - Akzent1 3 2 6" xfId="1503"/>
    <cellStyle name="40 % - Akzent1 3 2 6 2" xfId="1504"/>
    <cellStyle name="40 % - Akzent1 3 2 7" xfId="1505"/>
    <cellStyle name="40 % - Akzent1 3 2 7 2" xfId="1506"/>
    <cellStyle name="40 % - Akzent1 3 2 8" xfId="1507"/>
    <cellStyle name="40 % - Akzent1 3 3" xfId="1508"/>
    <cellStyle name="40 % - Akzent1 3 3 2" xfId="1509"/>
    <cellStyle name="40 % - Akzent1 3 3 2 2" xfId="1510"/>
    <cellStyle name="40 % - Akzent1 3 3 3" xfId="1511"/>
    <cellStyle name="40 % - Akzent1 3 3 3 2" xfId="1512"/>
    <cellStyle name="40 % - Akzent1 3 3 4" xfId="1513"/>
    <cellStyle name="40 % - Akzent1 3 4" xfId="1514"/>
    <cellStyle name="40 % - Akzent1 3 4 2" xfId="1515"/>
    <cellStyle name="40 % - Akzent1 3 4 2 2" xfId="1516"/>
    <cellStyle name="40 % - Akzent1 3 4 3" xfId="1517"/>
    <cellStyle name="40 % - Akzent1 3 4 3 2" xfId="1518"/>
    <cellStyle name="40 % - Akzent1 3 4 4" xfId="1519"/>
    <cellStyle name="40 % - Akzent1 3 5" xfId="1520"/>
    <cellStyle name="40 % - Akzent1 3 5 2" xfId="1521"/>
    <cellStyle name="40 % - Akzent1 3 5 2 2" xfId="1522"/>
    <cellStyle name="40 % - Akzent1 3 5 3" xfId="1523"/>
    <cellStyle name="40 % - Akzent1 3 5 3 2" xfId="1524"/>
    <cellStyle name="40 % - Akzent1 3 5 4" xfId="1525"/>
    <cellStyle name="40 % - Akzent1 3 6" xfId="1526"/>
    <cellStyle name="40 % - Akzent1 3 6 2" xfId="1527"/>
    <cellStyle name="40 % - Akzent1 3 6 2 2" xfId="1528"/>
    <cellStyle name="40 % - Akzent1 3 6 3" xfId="1529"/>
    <cellStyle name="40 % - Akzent1 3 7" xfId="1530"/>
    <cellStyle name="40 % - Akzent1 3 7 2" xfId="1531"/>
    <cellStyle name="40 % - Akzent1 3 8" xfId="1532"/>
    <cellStyle name="40 % - Akzent1 3 8 2" xfId="1533"/>
    <cellStyle name="40 % - Akzent1 3 9" xfId="1534"/>
    <cellStyle name="40 % - Akzent1 3 9 2" xfId="1535"/>
    <cellStyle name="40 % - Akzent1 4" xfId="1536"/>
    <cellStyle name="40 % - Akzent1 4 2" xfId="1537"/>
    <cellStyle name="40 % - Akzent1 4 2 2" xfId="1538"/>
    <cellStyle name="40 % - Akzent1 4 2 2 2" xfId="1539"/>
    <cellStyle name="40 % - Akzent1 4 2 3" xfId="1540"/>
    <cellStyle name="40 % - Akzent1 4 2 3 2" xfId="1541"/>
    <cellStyle name="40 % - Akzent1 4 2 4" xfId="1542"/>
    <cellStyle name="40 % - Akzent1 4 3" xfId="1543"/>
    <cellStyle name="40 % - Akzent1 4 3 2" xfId="1544"/>
    <cellStyle name="40 % - Akzent1 4 3 2 2" xfId="1545"/>
    <cellStyle name="40 % - Akzent1 4 3 3" xfId="1546"/>
    <cellStyle name="40 % - Akzent1 4 3 3 2" xfId="1547"/>
    <cellStyle name="40 % - Akzent1 4 3 4" xfId="1548"/>
    <cellStyle name="40 % - Akzent1 4 4" xfId="1549"/>
    <cellStyle name="40 % - Akzent1 4 4 2" xfId="1550"/>
    <cellStyle name="40 % - Akzent1 4 4 2 2" xfId="1551"/>
    <cellStyle name="40 % - Akzent1 4 4 3" xfId="1552"/>
    <cellStyle name="40 % - Akzent1 4 4 3 2" xfId="1553"/>
    <cellStyle name="40 % - Akzent1 4 4 4" xfId="1554"/>
    <cellStyle name="40 % - Akzent1 4 5" xfId="1555"/>
    <cellStyle name="40 % - Akzent1 4 5 2" xfId="1556"/>
    <cellStyle name="40 % - Akzent1 4 5 2 2" xfId="1557"/>
    <cellStyle name="40 % - Akzent1 4 5 3" xfId="1558"/>
    <cellStyle name="40 % - Akzent1 4 6" xfId="1559"/>
    <cellStyle name="40 % - Akzent1 4 6 2" xfId="1560"/>
    <cellStyle name="40 % - Akzent1 4 7" xfId="1561"/>
    <cellStyle name="40 % - Akzent1 4 7 2" xfId="1562"/>
    <cellStyle name="40 % - Akzent1 4 8" xfId="1563"/>
    <cellStyle name="40 % - Akzent1 5" xfId="1564"/>
    <cellStyle name="40 % - Akzent1 5 2" xfId="1565"/>
    <cellStyle name="40 % - Akzent1 5 2 2" xfId="1566"/>
    <cellStyle name="40 % - Akzent1 5 3" xfId="1567"/>
    <cellStyle name="40 % - Akzent1 5 3 2" xfId="1568"/>
    <cellStyle name="40 % - Akzent1 5 4" xfId="1569"/>
    <cellStyle name="40 % - Akzent1 6" xfId="1570"/>
    <cellStyle name="40 % - Akzent1 6 2" xfId="1571"/>
    <cellStyle name="40 % - Akzent1 6 2 2" xfId="1572"/>
    <cellStyle name="40 % - Akzent1 6 3" xfId="1573"/>
    <cellStyle name="40 % - Akzent1 6 3 2" xfId="1574"/>
    <cellStyle name="40 % - Akzent1 6 4" xfId="1575"/>
    <cellStyle name="40 % - Akzent1 7" xfId="1576"/>
    <cellStyle name="40 % - Akzent1 7 2" xfId="1577"/>
    <cellStyle name="40 % - Akzent1 7 2 2" xfId="1578"/>
    <cellStyle name="40 % - Akzent1 7 3" xfId="1579"/>
    <cellStyle name="40 % - Akzent1 7 3 2" xfId="1580"/>
    <cellStyle name="40 % - Akzent1 7 4" xfId="1581"/>
    <cellStyle name="40 % - Akzent1 8" xfId="1582"/>
    <cellStyle name="40 % - Akzent1 8 2" xfId="1583"/>
    <cellStyle name="40 % - Akzent1 8 2 2" xfId="1584"/>
    <cellStyle name="40 % - Akzent1 8 3" xfId="1585"/>
    <cellStyle name="40 % - Akzent1 9" xfId="1586"/>
    <cellStyle name="40 % - Akzent1 9 2" xfId="1587"/>
    <cellStyle name="40 % - Akzent2 10" xfId="1588"/>
    <cellStyle name="40 % - Akzent2 10 2" xfId="1589"/>
    <cellStyle name="40 % - Akzent2 11" xfId="1590"/>
    <cellStyle name="40 % - Akzent2 2" xfId="1591"/>
    <cellStyle name="40 % - Akzent2 2 10" xfId="1592"/>
    <cellStyle name="40 % - Akzent2 2 10 2" xfId="1593"/>
    <cellStyle name="40 % - Akzent2 2 2" xfId="1594"/>
    <cellStyle name="40 % - Akzent2 2 2 2" xfId="1595"/>
    <cellStyle name="40 % - Akzent2 2 2 2 2" xfId="1596"/>
    <cellStyle name="40 % - Akzent2 2 2 2 2 2" xfId="1597"/>
    <cellStyle name="40 % - Akzent2 2 2 2 2 2 2" xfId="1598"/>
    <cellStyle name="40 % - Akzent2 2 2 2 2 3" xfId="1599"/>
    <cellStyle name="40 % - Akzent2 2 2 2 2 3 2" xfId="1600"/>
    <cellStyle name="40 % - Akzent2 2 2 2 2 4" xfId="1601"/>
    <cellStyle name="40 % - Akzent2 2 2 2 3" xfId="1602"/>
    <cellStyle name="40 % - Akzent2 2 2 2 3 2" xfId="1603"/>
    <cellStyle name="40 % - Akzent2 2 2 2 3 2 2" xfId="1604"/>
    <cellStyle name="40 % - Akzent2 2 2 2 3 3" xfId="1605"/>
    <cellStyle name="40 % - Akzent2 2 2 2 3 3 2" xfId="1606"/>
    <cellStyle name="40 % - Akzent2 2 2 2 3 4" xfId="1607"/>
    <cellStyle name="40 % - Akzent2 2 2 2 4" xfId="1608"/>
    <cellStyle name="40 % - Akzent2 2 2 2 4 2" xfId="1609"/>
    <cellStyle name="40 % - Akzent2 2 2 2 4 2 2" xfId="1610"/>
    <cellStyle name="40 % - Akzent2 2 2 2 4 3" xfId="1611"/>
    <cellStyle name="40 % - Akzent2 2 2 2 4 3 2" xfId="1612"/>
    <cellStyle name="40 % - Akzent2 2 2 2 4 4" xfId="1613"/>
    <cellStyle name="40 % - Akzent2 2 2 2 5" xfId="1614"/>
    <cellStyle name="40 % - Akzent2 2 2 2 5 2" xfId="1615"/>
    <cellStyle name="40 % - Akzent2 2 2 2 5 2 2" xfId="1616"/>
    <cellStyle name="40 % - Akzent2 2 2 2 5 3" xfId="1617"/>
    <cellStyle name="40 % - Akzent2 2 2 2 6" xfId="1618"/>
    <cellStyle name="40 % - Akzent2 2 2 2 6 2" xfId="1619"/>
    <cellStyle name="40 % - Akzent2 2 2 2 7" xfId="1620"/>
    <cellStyle name="40 % - Akzent2 2 2 2 7 2" xfId="1621"/>
    <cellStyle name="40 % - Akzent2 2 2 2 8" xfId="1622"/>
    <cellStyle name="40 % - Akzent2 2 2 3" xfId="1623"/>
    <cellStyle name="40 % - Akzent2 2 2 3 2" xfId="1624"/>
    <cellStyle name="40 % - Akzent2 2 2 3 2 2" xfId="1625"/>
    <cellStyle name="40 % - Akzent2 2 2 3 3" xfId="1626"/>
    <cellStyle name="40 % - Akzent2 2 2 3 3 2" xfId="1627"/>
    <cellStyle name="40 % - Akzent2 2 2 3 4" xfId="1628"/>
    <cellStyle name="40 % - Akzent2 2 2 4" xfId="1629"/>
    <cellStyle name="40 % - Akzent2 2 2 4 2" xfId="1630"/>
    <cellStyle name="40 % - Akzent2 2 2 4 2 2" xfId="1631"/>
    <cellStyle name="40 % - Akzent2 2 2 4 3" xfId="1632"/>
    <cellStyle name="40 % - Akzent2 2 2 4 3 2" xfId="1633"/>
    <cellStyle name="40 % - Akzent2 2 2 4 4" xfId="1634"/>
    <cellStyle name="40 % - Akzent2 2 2 5" xfId="1635"/>
    <cellStyle name="40 % - Akzent2 2 2 5 2" xfId="1636"/>
    <cellStyle name="40 % - Akzent2 2 2 5 2 2" xfId="1637"/>
    <cellStyle name="40 % - Akzent2 2 2 5 3" xfId="1638"/>
    <cellStyle name="40 % - Akzent2 2 2 5 3 2" xfId="1639"/>
    <cellStyle name="40 % - Akzent2 2 2 5 4" xfId="1640"/>
    <cellStyle name="40 % - Akzent2 2 2 6" xfId="1641"/>
    <cellStyle name="40 % - Akzent2 2 2 6 2" xfId="1642"/>
    <cellStyle name="40 % - Akzent2 2 2 6 2 2" xfId="1643"/>
    <cellStyle name="40 % - Akzent2 2 2 6 3" xfId="1644"/>
    <cellStyle name="40 % - Akzent2 2 2 7" xfId="1645"/>
    <cellStyle name="40 % - Akzent2 2 2 7 2" xfId="1646"/>
    <cellStyle name="40 % - Akzent2 2 2 8" xfId="1647"/>
    <cellStyle name="40 % - Akzent2 2 2 8 2" xfId="1648"/>
    <cellStyle name="40 % - Akzent2 2 2 9" xfId="1649"/>
    <cellStyle name="40 % - Akzent2 2 3" xfId="1650"/>
    <cellStyle name="40 % - Akzent2 2 3 2" xfId="1651"/>
    <cellStyle name="40 % - Akzent2 2 3 2 2" xfId="1652"/>
    <cellStyle name="40 % - Akzent2 2 3 2 2 2" xfId="1653"/>
    <cellStyle name="40 % - Akzent2 2 3 2 3" xfId="1654"/>
    <cellStyle name="40 % - Akzent2 2 3 2 3 2" xfId="1655"/>
    <cellStyle name="40 % - Akzent2 2 3 2 4" xfId="1656"/>
    <cellStyle name="40 % - Akzent2 2 3 3" xfId="1657"/>
    <cellStyle name="40 % - Akzent2 2 3 3 2" xfId="1658"/>
    <cellStyle name="40 % - Akzent2 2 3 3 2 2" xfId="1659"/>
    <cellStyle name="40 % - Akzent2 2 3 3 3" xfId="1660"/>
    <cellStyle name="40 % - Akzent2 2 3 3 3 2" xfId="1661"/>
    <cellStyle name="40 % - Akzent2 2 3 3 4" xfId="1662"/>
    <cellStyle name="40 % - Akzent2 2 3 4" xfId="1663"/>
    <cellStyle name="40 % - Akzent2 2 3 4 2" xfId="1664"/>
    <cellStyle name="40 % - Akzent2 2 3 4 2 2" xfId="1665"/>
    <cellStyle name="40 % - Akzent2 2 3 4 3" xfId="1666"/>
    <cellStyle name="40 % - Akzent2 2 3 4 3 2" xfId="1667"/>
    <cellStyle name="40 % - Akzent2 2 3 4 4" xfId="1668"/>
    <cellStyle name="40 % - Akzent2 2 3 5" xfId="1669"/>
    <cellStyle name="40 % - Akzent2 2 3 5 2" xfId="1670"/>
    <cellStyle name="40 % - Akzent2 2 3 5 2 2" xfId="1671"/>
    <cellStyle name="40 % - Akzent2 2 3 5 3" xfId="1672"/>
    <cellStyle name="40 % - Akzent2 2 3 6" xfId="1673"/>
    <cellStyle name="40 % - Akzent2 2 3 6 2" xfId="1674"/>
    <cellStyle name="40 % - Akzent2 2 3 7" xfId="1675"/>
    <cellStyle name="40 % - Akzent2 2 3 7 2" xfId="1676"/>
    <cellStyle name="40 % - Akzent2 2 3 8" xfId="1677"/>
    <cellStyle name="40 % - Akzent2 2 4" xfId="1678"/>
    <cellStyle name="40 % - Akzent2 2 4 2" xfId="1679"/>
    <cellStyle name="40 % - Akzent2 2 4 2 2" xfId="1680"/>
    <cellStyle name="40 % - Akzent2 2 4 3" xfId="1681"/>
    <cellStyle name="40 % - Akzent2 2 4 3 2" xfId="1682"/>
    <cellStyle name="40 % - Akzent2 2 4 4" xfId="1683"/>
    <cellStyle name="40 % - Akzent2 2 5" xfId="1684"/>
    <cellStyle name="40 % - Akzent2 2 5 2" xfId="1685"/>
    <cellStyle name="40 % - Akzent2 2 5 2 2" xfId="1686"/>
    <cellStyle name="40 % - Akzent2 2 5 3" xfId="1687"/>
    <cellStyle name="40 % - Akzent2 2 5 3 2" xfId="1688"/>
    <cellStyle name="40 % - Akzent2 2 5 4" xfId="1689"/>
    <cellStyle name="40 % - Akzent2 2 6" xfId="1690"/>
    <cellStyle name="40 % - Akzent2 2 6 2" xfId="1691"/>
    <cellStyle name="40 % - Akzent2 2 6 2 2" xfId="1692"/>
    <cellStyle name="40 % - Akzent2 2 6 3" xfId="1693"/>
    <cellStyle name="40 % - Akzent2 2 6 3 2" xfId="1694"/>
    <cellStyle name="40 % - Akzent2 2 6 4" xfId="1695"/>
    <cellStyle name="40 % - Akzent2 2 7" xfId="1696"/>
    <cellStyle name="40 % - Akzent2 2 7 2" xfId="1697"/>
    <cellStyle name="40 % - Akzent2 2 7 2 2" xfId="1698"/>
    <cellStyle name="40 % - Akzent2 2 7 3" xfId="1699"/>
    <cellStyle name="40 % - Akzent2 2 8" xfId="1700"/>
    <cellStyle name="40 % - Akzent2 2 8 2" xfId="1701"/>
    <cellStyle name="40 % - Akzent2 2 9" xfId="1702"/>
    <cellStyle name="40 % - Akzent2 2 9 2" xfId="1703"/>
    <cellStyle name="40 % - Akzent2 3" xfId="1704"/>
    <cellStyle name="40 % - Akzent2 3 2" xfId="1705"/>
    <cellStyle name="40 % - Akzent2 3 2 2" xfId="1706"/>
    <cellStyle name="40 % - Akzent2 3 2 2 2" xfId="1707"/>
    <cellStyle name="40 % - Akzent2 3 2 2 2 2" xfId="1708"/>
    <cellStyle name="40 % - Akzent2 3 2 2 3" xfId="1709"/>
    <cellStyle name="40 % - Akzent2 3 2 2 3 2" xfId="1710"/>
    <cellStyle name="40 % - Akzent2 3 2 2 4" xfId="1711"/>
    <cellStyle name="40 % - Akzent2 3 2 3" xfId="1712"/>
    <cellStyle name="40 % - Akzent2 3 2 3 2" xfId="1713"/>
    <cellStyle name="40 % - Akzent2 3 2 3 2 2" xfId="1714"/>
    <cellStyle name="40 % - Akzent2 3 2 3 3" xfId="1715"/>
    <cellStyle name="40 % - Akzent2 3 2 3 3 2" xfId="1716"/>
    <cellStyle name="40 % - Akzent2 3 2 3 4" xfId="1717"/>
    <cellStyle name="40 % - Akzent2 3 2 4" xfId="1718"/>
    <cellStyle name="40 % - Akzent2 3 2 4 2" xfId="1719"/>
    <cellStyle name="40 % - Akzent2 3 2 4 2 2" xfId="1720"/>
    <cellStyle name="40 % - Akzent2 3 2 4 3" xfId="1721"/>
    <cellStyle name="40 % - Akzent2 3 2 4 3 2" xfId="1722"/>
    <cellStyle name="40 % - Akzent2 3 2 4 4" xfId="1723"/>
    <cellStyle name="40 % - Akzent2 3 2 5" xfId="1724"/>
    <cellStyle name="40 % - Akzent2 3 2 5 2" xfId="1725"/>
    <cellStyle name="40 % - Akzent2 3 2 5 2 2" xfId="1726"/>
    <cellStyle name="40 % - Akzent2 3 2 5 3" xfId="1727"/>
    <cellStyle name="40 % - Akzent2 3 2 6" xfId="1728"/>
    <cellStyle name="40 % - Akzent2 3 2 6 2" xfId="1729"/>
    <cellStyle name="40 % - Akzent2 3 2 7" xfId="1730"/>
    <cellStyle name="40 % - Akzent2 3 2 7 2" xfId="1731"/>
    <cellStyle name="40 % - Akzent2 3 2 8" xfId="1732"/>
    <cellStyle name="40 % - Akzent2 3 3" xfId="1733"/>
    <cellStyle name="40 % - Akzent2 3 3 2" xfId="1734"/>
    <cellStyle name="40 % - Akzent2 3 3 2 2" xfId="1735"/>
    <cellStyle name="40 % - Akzent2 3 3 3" xfId="1736"/>
    <cellStyle name="40 % - Akzent2 3 3 3 2" xfId="1737"/>
    <cellStyle name="40 % - Akzent2 3 3 4" xfId="1738"/>
    <cellStyle name="40 % - Akzent2 3 4" xfId="1739"/>
    <cellStyle name="40 % - Akzent2 3 4 2" xfId="1740"/>
    <cellStyle name="40 % - Akzent2 3 4 2 2" xfId="1741"/>
    <cellStyle name="40 % - Akzent2 3 4 3" xfId="1742"/>
    <cellStyle name="40 % - Akzent2 3 4 3 2" xfId="1743"/>
    <cellStyle name="40 % - Akzent2 3 4 4" xfId="1744"/>
    <cellStyle name="40 % - Akzent2 3 5" xfId="1745"/>
    <cellStyle name="40 % - Akzent2 3 5 2" xfId="1746"/>
    <cellStyle name="40 % - Akzent2 3 5 2 2" xfId="1747"/>
    <cellStyle name="40 % - Akzent2 3 5 3" xfId="1748"/>
    <cellStyle name="40 % - Akzent2 3 5 3 2" xfId="1749"/>
    <cellStyle name="40 % - Akzent2 3 5 4" xfId="1750"/>
    <cellStyle name="40 % - Akzent2 3 6" xfId="1751"/>
    <cellStyle name="40 % - Akzent2 3 6 2" xfId="1752"/>
    <cellStyle name="40 % - Akzent2 3 6 2 2" xfId="1753"/>
    <cellStyle name="40 % - Akzent2 3 6 3" xfId="1754"/>
    <cellStyle name="40 % - Akzent2 3 7" xfId="1755"/>
    <cellStyle name="40 % - Akzent2 3 7 2" xfId="1756"/>
    <cellStyle name="40 % - Akzent2 3 8" xfId="1757"/>
    <cellStyle name="40 % - Akzent2 3 8 2" xfId="1758"/>
    <cellStyle name="40 % - Akzent2 3 9" xfId="1759"/>
    <cellStyle name="40 % - Akzent2 3 9 2" xfId="1760"/>
    <cellStyle name="40 % - Akzent2 4" xfId="1761"/>
    <cellStyle name="40 % - Akzent2 4 2" xfId="1762"/>
    <cellStyle name="40 % - Akzent2 4 2 2" xfId="1763"/>
    <cellStyle name="40 % - Akzent2 4 2 2 2" xfId="1764"/>
    <cellStyle name="40 % - Akzent2 4 2 3" xfId="1765"/>
    <cellStyle name="40 % - Akzent2 4 2 3 2" xfId="1766"/>
    <cellStyle name="40 % - Akzent2 4 2 4" xfId="1767"/>
    <cellStyle name="40 % - Akzent2 4 3" xfId="1768"/>
    <cellStyle name="40 % - Akzent2 4 3 2" xfId="1769"/>
    <cellStyle name="40 % - Akzent2 4 3 2 2" xfId="1770"/>
    <cellStyle name="40 % - Akzent2 4 3 3" xfId="1771"/>
    <cellStyle name="40 % - Akzent2 4 3 3 2" xfId="1772"/>
    <cellStyle name="40 % - Akzent2 4 3 4" xfId="1773"/>
    <cellStyle name="40 % - Akzent2 4 4" xfId="1774"/>
    <cellStyle name="40 % - Akzent2 4 4 2" xfId="1775"/>
    <cellStyle name="40 % - Akzent2 4 4 2 2" xfId="1776"/>
    <cellStyle name="40 % - Akzent2 4 4 3" xfId="1777"/>
    <cellStyle name="40 % - Akzent2 4 4 3 2" xfId="1778"/>
    <cellStyle name="40 % - Akzent2 4 4 4" xfId="1779"/>
    <cellStyle name="40 % - Akzent2 4 5" xfId="1780"/>
    <cellStyle name="40 % - Akzent2 4 5 2" xfId="1781"/>
    <cellStyle name="40 % - Akzent2 4 5 2 2" xfId="1782"/>
    <cellStyle name="40 % - Akzent2 4 5 3" xfId="1783"/>
    <cellStyle name="40 % - Akzent2 4 6" xfId="1784"/>
    <cellStyle name="40 % - Akzent2 4 6 2" xfId="1785"/>
    <cellStyle name="40 % - Akzent2 4 7" xfId="1786"/>
    <cellStyle name="40 % - Akzent2 4 7 2" xfId="1787"/>
    <cellStyle name="40 % - Akzent2 4 8" xfId="1788"/>
    <cellStyle name="40 % - Akzent2 5" xfId="1789"/>
    <cellStyle name="40 % - Akzent2 5 2" xfId="1790"/>
    <cellStyle name="40 % - Akzent2 5 2 2" xfId="1791"/>
    <cellStyle name="40 % - Akzent2 5 3" xfId="1792"/>
    <cellStyle name="40 % - Akzent2 5 3 2" xfId="1793"/>
    <cellStyle name="40 % - Akzent2 5 4" xfId="1794"/>
    <cellStyle name="40 % - Akzent2 6" xfId="1795"/>
    <cellStyle name="40 % - Akzent2 6 2" xfId="1796"/>
    <cellStyle name="40 % - Akzent2 6 2 2" xfId="1797"/>
    <cellStyle name="40 % - Akzent2 6 3" xfId="1798"/>
    <cellStyle name="40 % - Akzent2 6 3 2" xfId="1799"/>
    <cellStyle name="40 % - Akzent2 6 4" xfId="1800"/>
    <cellStyle name="40 % - Akzent2 7" xfId="1801"/>
    <cellStyle name="40 % - Akzent2 7 2" xfId="1802"/>
    <cellStyle name="40 % - Akzent2 7 2 2" xfId="1803"/>
    <cellStyle name="40 % - Akzent2 7 3" xfId="1804"/>
    <cellStyle name="40 % - Akzent2 7 3 2" xfId="1805"/>
    <cellStyle name="40 % - Akzent2 7 4" xfId="1806"/>
    <cellStyle name="40 % - Akzent2 8" xfId="1807"/>
    <cellStyle name="40 % - Akzent2 8 2" xfId="1808"/>
    <cellStyle name="40 % - Akzent2 8 2 2" xfId="1809"/>
    <cellStyle name="40 % - Akzent2 8 3" xfId="1810"/>
    <cellStyle name="40 % - Akzent2 9" xfId="1811"/>
    <cellStyle name="40 % - Akzent2 9 2" xfId="1812"/>
    <cellStyle name="40 % - Akzent3 10" xfId="1813"/>
    <cellStyle name="40 % - Akzent3 10 2" xfId="1814"/>
    <cellStyle name="40 % - Akzent3 11" xfId="1815"/>
    <cellStyle name="40 % - Akzent3 2" xfId="1816"/>
    <cellStyle name="40 % - Akzent3 2 10" xfId="1817"/>
    <cellStyle name="40 % - Akzent3 2 10 2" xfId="1818"/>
    <cellStyle name="40 % - Akzent3 2 2" xfId="1819"/>
    <cellStyle name="40 % - Akzent3 2 2 2" xfId="1820"/>
    <cellStyle name="40 % - Akzent3 2 2 2 2" xfId="1821"/>
    <cellStyle name="40 % - Akzent3 2 2 2 2 2" xfId="1822"/>
    <cellStyle name="40 % - Akzent3 2 2 2 2 2 2" xfId="1823"/>
    <cellStyle name="40 % - Akzent3 2 2 2 2 3" xfId="1824"/>
    <cellStyle name="40 % - Akzent3 2 2 2 2 3 2" xfId="1825"/>
    <cellStyle name="40 % - Akzent3 2 2 2 2 4" xfId="1826"/>
    <cellStyle name="40 % - Akzent3 2 2 2 3" xfId="1827"/>
    <cellStyle name="40 % - Akzent3 2 2 2 3 2" xfId="1828"/>
    <cellStyle name="40 % - Akzent3 2 2 2 3 2 2" xfId="1829"/>
    <cellStyle name="40 % - Akzent3 2 2 2 3 3" xfId="1830"/>
    <cellStyle name="40 % - Akzent3 2 2 2 3 3 2" xfId="1831"/>
    <cellStyle name="40 % - Akzent3 2 2 2 3 4" xfId="1832"/>
    <cellStyle name="40 % - Akzent3 2 2 2 4" xfId="1833"/>
    <cellStyle name="40 % - Akzent3 2 2 2 4 2" xfId="1834"/>
    <cellStyle name="40 % - Akzent3 2 2 2 4 2 2" xfId="1835"/>
    <cellStyle name="40 % - Akzent3 2 2 2 4 3" xfId="1836"/>
    <cellStyle name="40 % - Akzent3 2 2 2 4 3 2" xfId="1837"/>
    <cellStyle name="40 % - Akzent3 2 2 2 4 4" xfId="1838"/>
    <cellStyle name="40 % - Akzent3 2 2 2 5" xfId="1839"/>
    <cellStyle name="40 % - Akzent3 2 2 2 5 2" xfId="1840"/>
    <cellStyle name="40 % - Akzent3 2 2 2 5 2 2" xfId="1841"/>
    <cellStyle name="40 % - Akzent3 2 2 2 5 3" xfId="1842"/>
    <cellStyle name="40 % - Akzent3 2 2 2 6" xfId="1843"/>
    <cellStyle name="40 % - Akzent3 2 2 2 6 2" xfId="1844"/>
    <cellStyle name="40 % - Akzent3 2 2 2 7" xfId="1845"/>
    <cellStyle name="40 % - Akzent3 2 2 2 7 2" xfId="1846"/>
    <cellStyle name="40 % - Akzent3 2 2 2 8" xfId="1847"/>
    <cellStyle name="40 % - Akzent3 2 2 3" xfId="1848"/>
    <cellStyle name="40 % - Akzent3 2 2 3 2" xfId="1849"/>
    <cellStyle name="40 % - Akzent3 2 2 3 2 2" xfId="1850"/>
    <cellStyle name="40 % - Akzent3 2 2 3 3" xfId="1851"/>
    <cellStyle name="40 % - Akzent3 2 2 3 3 2" xfId="1852"/>
    <cellStyle name="40 % - Akzent3 2 2 3 4" xfId="1853"/>
    <cellStyle name="40 % - Akzent3 2 2 4" xfId="1854"/>
    <cellStyle name="40 % - Akzent3 2 2 4 2" xfId="1855"/>
    <cellStyle name="40 % - Akzent3 2 2 4 2 2" xfId="1856"/>
    <cellStyle name="40 % - Akzent3 2 2 4 3" xfId="1857"/>
    <cellStyle name="40 % - Akzent3 2 2 4 3 2" xfId="1858"/>
    <cellStyle name="40 % - Akzent3 2 2 4 4" xfId="1859"/>
    <cellStyle name="40 % - Akzent3 2 2 5" xfId="1860"/>
    <cellStyle name="40 % - Akzent3 2 2 5 2" xfId="1861"/>
    <cellStyle name="40 % - Akzent3 2 2 5 2 2" xfId="1862"/>
    <cellStyle name="40 % - Akzent3 2 2 5 3" xfId="1863"/>
    <cellStyle name="40 % - Akzent3 2 2 5 3 2" xfId="1864"/>
    <cellStyle name="40 % - Akzent3 2 2 5 4" xfId="1865"/>
    <cellStyle name="40 % - Akzent3 2 2 6" xfId="1866"/>
    <cellStyle name="40 % - Akzent3 2 2 6 2" xfId="1867"/>
    <cellStyle name="40 % - Akzent3 2 2 6 2 2" xfId="1868"/>
    <cellStyle name="40 % - Akzent3 2 2 6 3" xfId="1869"/>
    <cellStyle name="40 % - Akzent3 2 2 7" xfId="1870"/>
    <cellStyle name="40 % - Akzent3 2 2 7 2" xfId="1871"/>
    <cellStyle name="40 % - Akzent3 2 2 8" xfId="1872"/>
    <cellStyle name="40 % - Akzent3 2 2 8 2" xfId="1873"/>
    <cellStyle name="40 % - Akzent3 2 2 9" xfId="1874"/>
    <cellStyle name="40 % - Akzent3 2 3" xfId="1875"/>
    <cellStyle name="40 % - Akzent3 2 3 2" xfId="1876"/>
    <cellStyle name="40 % - Akzent3 2 3 2 2" xfId="1877"/>
    <cellStyle name="40 % - Akzent3 2 3 2 2 2" xfId="1878"/>
    <cellStyle name="40 % - Akzent3 2 3 2 3" xfId="1879"/>
    <cellStyle name="40 % - Akzent3 2 3 2 3 2" xfId="1880"/>
    <cellStyle name="40 % - Akzent3 2 3 2 4" xfId="1881"/>
    <cellStyle name="40 % - Akzent3 2 3 3" xfId="1882"/>
    <cellStyle name="40 % - Akzent3 2 3 3 2" xfId="1883"/>
    <cellStyle name="40 % - Akzent3 2 3 3 2 2" xfId="1884"/>
    <cellStyle name="40 % - Akzent3 2 3 3 3" xfId="1885"/>
    <cellStyle name="40 % - Akzent3 2 3 3 3 2" xfId="1886"/>
    <cellStyle name="40 % - Akzent3 2 3 3 4" xfId="1887"/>
    <cellStyle name="40 % - Akzent3 2 3 4" xfId="1888"/>
    <cellStyle name="40 % - Akzent3 2 3 4 2" xfId="1889"/>
    <cellStyle name="40 % - Akzent3 2 3 4 2 2" xfId="1890"/>
    <cellStyle name="40 % - Akzent3 2 3 4 3" xfId="1891"/>
    <cellStyle name="40 % - Akzent3 2 3 4 3 2" xfId="1892"/>
    <cellStyle name="40 % - Akzent3 2 3 4 4" xfId="1893"/>
    <cellStyle name="40 % - Akzent3 2 3 5" xfId="1894"/>
    <cellStyle name="40 % - Akzent3 2 3 5 2" xfId="1895"/>
    <cellStyle name="40 % - Akzent3 2 3 5 2 2" xfId="1896"/>
    <cellStyle name="40 % - Akzent3 2 3 5 3" xfId="1897"/>
    <cellStyle name="40 % - Akzent3 2 3 6" xfId="1898"/>
    <cellStyle name="40 % - Akzent3 2 3 6 2" xfId="1899"/>
    <cellStyle name="40 % - Akzent3 2 3 7" xfId="1900"/>
    <cellStyle name="40 % - Akzent3 2 3 7 2" xfId="1901"/>
    <cellStyle name="40 % - Akzent3 2 3 8" xfId="1902"/>
    <cellStyle name="40 % - Akzent3 2 4" xfId="1903"/>
    <cellStyle name="40 % - Akzent3 2 4 2" xfId="1904"/>
    <cellStyle name="40 % - Akzent3 2 4 2 2" xfId="1905"/>
    <cellStyle name="40 % - Akzent3 2 4 3" xfId="1906"/>
    <cellStyle name="40 % - Akzent3 2 4 3 2" xfId="1907"/>
    <cellStyle name="40 % - Akzent3 2 4 4" xfId="1908"/>
    <cellStyle name="40 % - Akzent3 2 5" xfId="1909"/>
    <cellStyle name="40 % - Akzent3 2 5 2" xfId="1910"/>
    <cellStyle name="40 % - Akzent3 2 5 2 2" xfId="1911"/>
    <cellStyle name="40 % - Akzent3 2 5 3" xfId="1912"/>
    <cellStyle name="40 % - Akzent3 2 5 3 2" xfId="1913"/>
    <cellStyle name="40 % - Akzent3 2 5 4" xfId="1914"/>
    <cellStyle name="40 % - Akzent3 2 6" xfId="1915"/>
    <cellStyle name="40 % - Akzent3 2 6 2" xfId="1916"/>
    <cellStyle name="40 % - Akzent3 2 6 2 2" xfId="1917"/>
    <cellStyle name="40 % - Akzent3 2 6 3" xfId="1918"/>
    <cellStyle name="40 % - Akzent3 2 6 3 2" xfId="1919"/>
    <cellStyle name="40 % - Akzent3 2 6 4" xfId="1920"/>
    <cellStyle name="40 % - Akzent3 2 7" xfId="1921"/>
    <cellStyle name="40 % - Akzent3 2 7 2" xfId="1922"/>
    <cellStyle name="40 % - Akzent3 2 7 2 2" xfId="1923"/>
    <cellStyle name="40 % - Akzent3 2 7 3" xfId="1924"/>
    <cellStyle name="40 % - Akzent3 2 8" xfId="1925"/>
    <cellStyle name="40 % - Akzent3 2 8 2" xfId="1926"/>
    <cellStyle name="40 % - Akzent3 2 9" xfId="1927"/>
    <cellStyle name="40 % - Akzent3 2 9 2" xfId="1928"/>
    <cellStyle name="40 % - Akzent3 3" xfId="1929"/>
    <cellStyle name="40 % - Akzent3 3 2" xfId="1930"/>
    <cellStyle name="40 % - Akzent3 3 2 2" xfId="1931"/>
    <cellStyle name="40 % - Akzent3 3 2 2 2" xfId="1932"/>
    <cellStyle name="40 % - Akzent3 3 2 2 2 2" xfId="1933"/>
    <cellStyle name="40 % - Akzent3 3 2 2 3" xfId="1934"/>
    <cellStyle name="40 % - Akzent3 3 2 2 3 2" xfId="1935"/>
    <cellStyle name="40 % - Akzent3 3 2 2 4" xfId="1936"/>
    <cellStyle name="40 % - Akzent3 3 2 3" xfId="1937"/>
    <cellStyle name="40 % - Akzent3 3 2 3 2" xfId="1938"/>
    <cellStyle name="40 % - Akzent3 3 2 3 2 2" xfId="1939"/>
    <cellStyle name="40 % - Akzent3 3 2 3 3" xfId="1940"/>
    <cellStyle name="40 % - Akzent3 3 2 3 3 2" xfId="1941"/>
    <cellStyle name="40 % - Akzent3 3 2 3 4" xfId="1942"/>
    <cellStyle name="40 % - Akzent3 3 2 4" xfId="1943"/>
    <cellStyle name="40 % - Akzent3 3 2 4 2" xfId="1944"/>
    <cellStyle name="40 % - Akzent3 3 2 4 2 2" xfId="1945"/>
    <cellStyle name="40 % - Akzent3 3 2 4 3" xfId="1946"/>
    <cellStyle name="40 % - Akzent3 3 2 4 3 2" xfId="1947"/>
    <cellStyle name="40 % - Akzent3 3 2 4 4" xfId="1948"/>
    <cellStyle name="40 % - Akzent3 3 2 5" xfId="1949"/>
    <cellStyle name="40 % - Akzent3 3 2 5 2" xfId="1950"/>
    <cellStyle name="40 % - Akzent3 3 2 5 2 2" xfId="1951"/>
    <cellStyle name="40 % - Akzent3 3 2 5 3" xfId="1952"/>
    <cellStyle name="40 % - Akzent3 3 2 6" xfId="1953"/>
    <cellStyle name="40 % - Akzent3 3 2 6 2" xfId="1954"/>
    <cellStyle name="40 % - Akzent3 3 2 7" xfId="1955"/>
    <cellStyle name="40 % - Akzent3 3 2 7 2" xfId="1956"/>
    <cellStyle name="40 % - Akzent3 3 2 8" xfId="1957"/>
    <cellStyle name="40 % - Akzent3 3 3" xfId="1958"/>
    <cellStyle name="40 % - Akzent3 3 3 2" xfId="1959"/>
    <cellStyle name="40 % - Akzent3 3 3 2 2" xfId="1960"/>
    <cellStyle name="40 % - Akzent3 3 3 3" xfId="1961"/>
    <cellStyle name="40 % - Akzent3 3 3 3 2" xfId="1962"/>
    <cellStyle name="40 % - Akzent3 3 3 4" xfId="1963"/>
    <cellStyle name="40 % - Akzent3 3 4" xfId="1964"/>
    <cellStyle name="40 % - Akzent3 3 4 2" xfId="1965"/>
    <cellStyle name="40 % - Akzent3 3 4 2 2" xfId="1966"/>
    <cellStyle name="40 % - Akzent3 3 4 3" xfId="1967"/>
    <cellStyle name="40 % - Akzent3 3 4 3 2" xfId="1968"/>
    <cellStyle name="40 % - Akzent3 3 4 4" xfId="1969"/>
    <cellStyle name="40 % - Akzent3 3 5" xfId="1970"/>
    <cellStyle name="40 % - Akzent3 3 5 2" xfId="1971"/>
    <cellStyle name="40 % - Akzent3 3 5 2 2" xfId="1972"/>
    <cellStyle name="40 % - Akzent3 3 5 3" xfId="1973"/>
    <cellStyle name="40 % - Akzent3 3 5 3 2" xfId="1974"/>
    <cellStyle name="40 % - Akzent3 3 5 4" xfId="1975"/>
    <cellStyle name="40 % - Akzent3 3 6" xfId="1976"/>
    <cellStyle name="40 % - Akzent3 3 6 2" xfId="1977"/>
    <cellStyle name="40 % - Akzent3 3 6 2 2" xfId="1978"/>
    <cellStyle name="40 % - Akzent3 3 6 3" xfId="1979"/>
    <cellStyle name="40 % - Akzent3 3 7" xfId="1980"/>
    <cellStyle name="40 % - Akzent3 3 7 2" xfId="1981"/>
    <cellStyle name="40 % - Akzent3 3 8" xfId="1982"/>
    <cellStyle name="40 % - Akzent3 3 8 2" xfId="1983"/>
    <cellStyle name="40 % - Akzent3 3 9" xfId="1984"/>
    <cellStyle name="40 % - Akzent3 3 9 2" xfId="1985"/>
    <cellStyle name="40 % - Akzent3 4" xfId="1986"/>
    <cellStyle name="40 % - Akzent3 4 2" xfId="1987"/>
    <cellStyle name="40 % - Akzent3 4 2 2" xfId="1988"/>
    <cellStyle name="40 % - Akzent3 4 2 2 2" xfId="1989"/>
    <cellStyle name="40 % - Akzent3 4 2 3" xfId="1990"/>
    <cellStyle name="40 % - Akzent3 4 2 3 2" xfId="1991"/>
    <cellStyle name="40 % - Akzent3 4 2 4" xfId="1992"/>
    <cellStyle name="40 % - Akzent3 4 3" xfId="1993"/>
    <cellStyle name="40 % - Akzent3 4 3 2" xfId="1994"/>
    <cellStyle name="40 % - Akzent3 4 3 2 2" xfId="1995"/>
    <cellStyle name="40 % - Akzent3 4 3 3" xfId="1996"/>
    <cellStyle name="40 % - Akzent3 4 3 3 2" xfId="1997"/>
    <cellStyle name="40 % - Akzent3 4 3 4" xfId="1998"/>
    <cellStyle name="40 % - Akzent3 4 4" xfId="1999"/>
    <cellStyle name="40 % - Akzent3 4 4 2" xfId="2000"/>
    <cellStyle name="40 % - Akzent3 4 4 2 2" xfId="2001"/>
    <cellStyle name="40 % - Akzent3 4 4 3" xfId="2002"/>
    <cellStyle name="40 % - Akzent3 4 4 3 2" xfId="2003"/>
    <cellStyle name="40 % - Akzent3 4 4 4" xfId="2004"/>
    <cellStyle name="40 % - Akzent3 4 5" xfId="2005"/>
    <cellStyle name="40 % - Akzent3 4 5 2" xfId="2006"/>
    <cellStyle name="40 % - Akzent3 4 5 2 2" xfId="2007"/>
    <cellStyle name="40 % - Akzent3 4 5 3" xfId="2008"/>
    <cellStyle name="40 % - Akzent3 4 6" xfId="2009"/>
    <cellStyle name="40 % - Akzent3 4 6 2" xfId="2010"/>
    <cellStyle name="40 % - Akzent3 4 7" xfId="2011"/>
    <cellStyle name="40 % - Akzent3 4 7 2" xfId="2012"/>
    <cellStyle name="40 % - Akzent3 4 8" xfId="2013"/>
    <cellStyle name="40 % - Akzent3 5" xfId="2014"/>
    <cellStyle name="40 % - Akzent3 5 2" xfId="2015"/>
    <cellStyle name="40 % - Akzent3 5 2 2" xfId="2016"/>
    <cellStyle name="40 % - Akzent3 5 3" xfId="2017"/>
    <cellStyle name="40 % - Akzent3 5 3 2" xfId="2018"/>
    <cellStyle name="40 % - Akzent3 5 4" xfId="2019"/>
    <cellStyle name="40 % - Akzent3 6" xfId="2020"/>
    <cellStyle name="40 % - Akzent3 6 2" xfId="2021"/>
    <cellStyle name="40 % - Akzent3 6 2 2" xfId="2022"/>
    <cellStyle name="40 % - Akzent3 6 3" xfId="2023"/>
    <cellStyle name="40 % - Akzent3 6 3 2" xfId="2024"/>
    <cellStyle name="40 % - Akzent3 6 4" xfId="2025"/>
    <cellStyle name="40 % - Akzent3 7" xfId="2026"/>
    <cellStyle name="40 % - Akzent3 7 2" xfId="2027"/>
    <cellStyle name="40 % - Akzent3 7 2 2" xfId="2028"/>
    <cellStyle name="40 % - Akzent3 7 3" xfId="2029"/>
    <cellStyle name="40 % - Akzent3 7 3 2" xfId="2030"/>
    <cellStyle name="40 % - Akzent3 7 4" xfId="2031"/>
    <cellStyle name="40 % - Akzent3 8" xfId="2032"/>
    <cellStyle name="40 % - Akzent3 8 2" xfId="2033"/>
    <cellStyle name="40 % - Akzent3 8 2 2" xfId="2034"/>
    <cellStyle name="40 % - Akzent3 8 3" xfId="2035"/>
    <cellStyle name="40 % - Akzent3 9" xfId="2036"/>
    <cellStyle name="40 % - Akzent3 9 2" xfId="2037"/>
    <cellStyle name="40 % - Akzent4 10" xfId="2038"/>
    <cellStyle name="40 % - Akzent4 10 2" xfId="2039"/>
    <cellStyle name="40 % - Akzent4 11" xfId="2040"/>
    <cellStyle name="40 % - Akzent4 2" xfId="2041"/>
    <cellStyle name="40 % - Akzent4 2 10" xfId="2042"/>
    <cellStyle name="40 % - Akzent4 2 10 2" xfId="2043"/>
    <cellStyle name="40 % - Akzent4 2 2" xfId="2044"/>
    <cellStyle name="40 % - Akzent4 2 2 2" xfId="2045"/>
    <cellStyle name="40 % - Akzent4 2 2 2 2" xfId="2046"/>
    <cellStyle name="40 % - Akzent4 2 2 2 2 2" xfId="2047"/>
    <cellStyle name="40 % - Akzent4 2 2 2 2 2 2" xfId="2048"/>
    <cellStyle name="40 % - Akzent4 2 2 2 2 3" xfId="2049"/>
    <cellStyle name="40 % - Akzent4 2 2 2 2 3 2" xfId="2050"/>
    <cellStyle name="40 % - Akzent4 2 2 2 2 4" xfId="2051"/>
    <cellStyle name="40 % - Akzent4 2 2 2 3" xfId="2052"/>
    <cellStyle name="40 % - Akzent4 2 2 2 3 2" xfId="2053"/>
    <cellStyle name="40 % - Akzent4 2 2 2 3 2 2" xfId="2054"/>
    <cellStyle name="40 % - Akzent4 2 2 2 3 3" xfId="2055"/>
    <cellStyle name="40 % - Akzent4 2 2 2 3 3 2" xfId="2056"/>
    <cellStyle name="40 % - Akzent4 2 2 2 3 4" xfId="2057"/>
    <cellStyle name="40 % - Akzent4 2 2 2 4" xfId="2058"/>
    <cellStyle name="40 % - Akzent4 2 2 2 4 2" xfId="2059"/>
    <cellStyle name="40 % - Akzent4 2 2 2 4 2 2" xfId="2060"/>
    <cellStyle name="40 % - Akzent4 2 2 2 4 3" xfId="2061"/>
    <cellStyle name="40 % - Akzent4 2 2 2 4 3 2" xfId="2062"/>
    <cellStyle name="40 % - Akzent4 2 2 2 4 4" xfId="2063"/>
    <cellStyle name="40 % - Akzent4 2 2 2 5" xfId="2064"/>
    <cellStyle name="40 % - Akzent4 2 2 2 5 2" xfId="2065"/>
    <cellStyle name="40 % - Akzent4 2 2 2 5 2 2" xfId="2066"/>
    <cellStyle name="40 % - Akzent4 2 2 2 5 3" xfId="2067"/>
    <cellStyle name="40 % - Akzent4 2 2 2 6" xfId="2068"/>
    <cellStyle name="40 % - Akzent4 2 2 2 6 2" xfId="2069"/>
    <cellStyle name="40 % - Akzent4 2 2 2 7" xfId="2070"/>
    <cellStyle name="40 % - Akzent4 2 2 2 7 2" xfId="2071"/>
    <cellStyle name="40 % - Akzent4 2 2 2 8" xfId="2072"/>
    <cellStyle name="40 % - Akzent4 2 2 3" xfId="2073"/>
    <cellStyle name="40 % - Akzent4 2 2 3 2" xfId="2074"/>
    <cellStyle name="40 % - Akzent4 2 2 3 2 2" xfId="2075"/>
    <cellStyle name="40 % - Akzent4 2 2 3 3" xfId="2076"/>
    <cellStyle name="40 % - Akzent4 2 2 3 3 2" xfId="2077"/>
    <cellStyle name="40 % - Akzent4 2 2 3 4" xfId="2078"/>
    <cellStyle name="40 % - Akzent4 2 2 4" xfId="2079"/>
    <cellStyle name="40 % - Akzent4 2 2 4 2" xfId="2080"/>
    <cellStyle name="40 % - Akzent4 2 2 4 2 2" xfId="2081"/>
    <cellStyle name="40 % - Akzent4 2 2 4 3" xfId="2082"/>
    <cellStyle name="40 % - Akzent4 2 2 4 3 2" xfId="2083"/>
    <cellStyle name="40 % - Akzent4 2 2 4 4" xfId="2084"/>
    <cellStyle name="40 % - Akzent4 2 2 5" xfId="2085"/>
    <cellStyle name="40 % - Akzent4 2 2 5 2" xfId="2086"/>
    <cellStyle name="40 % - Akzent4 2 2 5 2 2" xfId="2087"/>
    <cellStyle name="40 % - Akzent4 2 2 5 3" xfId="2088"/>
    <cellStyle name="40 % - Akzent4 2 2 5 3 2" xfId="2089"/>
    <cellStyle name="40 % - Akzent4 2 2 5 4" xfId="2090"/>
    <cellStyle name="40 % - Akzent4 2 2 6" xfId="2091"/>
    <cellStyle name="40 % - Akzent4 2 2 6 2" xfId="2092"/>
    <cellStyle name="40 % - Akzent4 2 2 6 2 2" xfId="2093"/>
    <cellStyle name="40 % - Akzent4 2 2 6 3" xfId="2094"/>
    <cellStyle name="40 % - Akzent4 2 2 7" xfId="2095"/>
    <cellStyle name="40 % - Akzent4 2 2 7 2" xfId="2096"/>
    <cellStyle name="40 % - Akzent4 2 2 8" xfId="2097"/>
    <cellStyle name="40 % - Akzent4 2 2 8 2" xfId="2098"/>
    <cellStyle name="40 % - Akzent4 2 2 9" xfId="2099"/>
    <cellStyle name="40 % - Akzent4 2 3" xfId="2100"/>
    <cellStyle name="40 % - Akzent4 2 3 2" xfId="2101"/>
    <cellStyle name="40 % - Akzent4 2 3 2 2" xfId="2102"/>
    <cellStyle name="40 % - Akzent4 2 3 2 2 2" xfId="2103"/>
    <cellStyle name="40 % - Akzent4 2 3 2 3" xfId="2104"/>
    <cellStyle name="40 % - Akzent4 2 3 2 3 2" xfId="2105"/>
    <cellStyle name="40 % - Akzent4 2 3 2 4" xfId="2106"/>
    <cellStyle name="40 % - Akzent4 2 3 3" xfId="2107"/>
    <cellStyle name="40 % - Akzent4 2 3 3 2" xfId="2108"/>
    <cellStyle name="40 % - Akzent4 2 3 3 2 2" xfId="2109"/>
    <cellStyle name="40 % - Akzent4 2 3 3 3" xfId="2110"/>
    <cellStyle name="40 % - Akzent4 2 3 3 3 2" xfId="2111"/>
    <cellStyle name="40 % - Akzent4 2 3 3 4" xfId="2112"/>
    <cellStyle name="40 % - Akzent4 2 3 4" xfId="2113"/>
    <cellStyle name="40 % - Akzent4 2 3 4 2" xfId="2114"/>
    <cellStyle name="40 % - Akzent4 2 3 4 2 2" xfId="2115"/>
    <cellStyle name="40 % - Akzent4 2 3 4 3" xfId="2116"/>
    <cellStyle name="40 % - Akzent4 2 3 4 3 2" xfId="2117"/>
    <cellStyle name="40 % - Akzent4 2 3 4 4" xfId="2118"/>
    <cellStyle name="40 % - Akzent4 2 3 5" xfId="2119"/>
    <cellStyle name="40 % - Akzent4 2 3 5 2" xfId="2120"/>
    <cellStyle name="40 % - Akzent4 2 3 5 2 2" xfId="2121"/>
    <cellStyle name="40 % - Akzent4 2 3 5 3" xfId="2122"/>
    <cellStyle name="40 % - Akzent4 2 3 6" xfId="2123"/>
    <cellStyle name="40 % - Akzent4 2 3 6 2" xfId="2124"/>
    <cellStyle name="40 % - Akzent4 2 3 7" xfId="2125"/>
    <cellStyle name="40 % - Akzent4 2 3 7 2" xfId="2126"/>
    <cellStyle name="40 % - Akzent4 2 3 8" xfId="2127"/>
    <cellStyle name="40 % - Akzent4 2 4" xfId="2128"/>
    <cellStyle name="40 % - Akzent4 2 4 2" xfId="2129"/>
    <cellStyle name="40 % - Akzent4 2 4 2 2" xfId="2130"/>
    <cellStyle name="40 % - Akzent4 2 4 3" xfId="2131"/>
    <cellStyle name="40 % - Akzent4 2 4 3 2" xfId="2132"/>
    <cellStyle name="40 % - Akzent4 2 4 4" xfId="2133"/>
    <cellStyle name="40 % - Akzent4 2 5" xfId="2134"/>
    <cellStyle name="40 % - Akzent4 2 5 2" xfId="2135"/>
    <cellStyle name="40 % - Akzent4 2 5 2 2" xfId="2136"/>
    <cellStyle name="40 % - Akzent4 2 5 3" xfId="2137"/>
    <cellStyle name="40 % - Akzent4 2 5 3 2" xfId="2138"/>
    <cellStyle name="40 % - Akzent4 2 5 4" xfId="2139"/>
    <cellStyle name="40 % - Akzent4 2 6" xfId="2140"/>
    <cellStyle name="40 % - Akzent4 2 6 2" xfId="2141"/>
    <cellStyle name="40 % - Akzent4 2 6 2 2" xfId="2142"/>
    <cellStyle name="40 % - Akzent4 2 6 3" xfId="2143"/>
    <cellStyle name="40 % - Akzent4 2 6 3 2" xfId="2144"/>
    <cellStyle name="40 % - Akzent4 2 6 4" xfId="2145"/>
    <cellStyle name="40 % - Akzent4 2 7" xfId="2146"/>
    <cellStyle name="40 % - Akzent4 2 7 2" xfId="2147"/>
    <cellStyle name="40 % - Akzent4 2 7 2 2" xfId="2148"/>
    <cellStyle name="40 % - Akzent4 2 7 3" xfId="2149"/>
    <cellStyle name="40 % - Akzent4 2 8" xfId="2150"/>
    <cellStyle name="40 % - Akzent4 2 8 2" xfId="2151"/>
    <cellStyle name="40 % - Akzent4 2 9" xfId="2152"/>
    <cellStyle name="40 % - Akzent4 2 9 2" xfId="2153"/>
    <cellStyle name="40 % - Akzent4 3" xfId="2154"/>
    <cellStyle name="40 % - Akzent4 3 2" xfId="2155"/>
    <cellStyle name="40 % - Akzent4 3 2 2" xfId="2156"/>
    <cellStyle name="40 % - Akzent4 3 2 2 2" xfId="2157"/>
    <cellStyle name="40 % - Akzent4 3 2 2 2 2" xfId="2158"/>
    <cellStyle name="40 % - Akzent4 3 2 2 3" xfId="2159"/>
    <cellStyle name="40 % - Akzent4 3 2 2 3 2" xfId="2160"/>
    <cellStyle name="40 % - Akzent4 3 2 2 4" xfId="2161"/>
    <cellStyle name="40 % - Akzent4 3 2 3" xfId="2162"/>
    <cellStyle name="40 % - Akzent4 3 2 3 2" xfId="2163"/>
    <cellStyle name="40 % - Akzent4 3 2 3 2 2" xfId="2164"/>
    <cellStyle name="40 % - Akzent4 3 2 3 3" xfId="2165"/>
    <cellStyle name="40 % - Akzent4 3 2 3 3 2" xfId="2166"/>
    <cellStyle name="40 % - Akzent4 3 2 3 4" xfId="2167"/>
    <cellStyle name="40 % - Akzent4 3 2 4" xfId="2168"/>
    <cellStyle name="40 % - Akzent4 3 2 4 2" xfId="2169"/>
    <cellStyle name="40 % - Akzent4 3 2 4 2 2" xfId="2170"/>
    <cellStyle name="40 % - Akzent4 3 2 4 3" xfId="2171"/>
    <cellStyle name="40 % - Akzent4 3 2 4 3 2" xfId="2172"/>
    <cellStyle name="40 % - Akzent4 3 2 4 4" xfId="2173"/>
    <cellStyle name="40 % - Akzent4 3 2 5" xfId="2174"/>
    <cellStyle name="40 % - Akzent4 3 2 5 2" xfId="2175"/>
    <cellStyle name="40 % - Akzent4 3 2 5 2 2" xfId="2176"/>
    <cellStyle name="40 % - Akzent4 3 2 5 3" xfId="2177"/>
    <cellStyle name="40 % - Akzent4 3 2 6" xfId="2178"/>
    <cellStyle name="40 % - Akzent4 3 2 6 2" xfId="2179"/>
    <cellStyle name="40 % - Akzent4 3 2 7" xfId="2180"/>
    <cellStyle name="40 % - Akzent4 3 2 7 2" xfId="2181"/>
    <cellStyle name="40 % - Akzent4 3 2 8" xfId="2182"/>
    <cellStyle name="40 % - Akzent4 3 3" xfId="2183"/>
    <cellStyle name="40 % - Akzent4 3 3 2" xfId="2184"/>
    <cellStyle name="40 % - Akzent4 3 3 2 2" xfId="2185"/>
    <cellStyle name="40 % - Akzent4 3 3 3" xfId="2186"/>
    <cellStyle name="40 % - Akzent4 3 3 3 2" xfId="2187"/>
    <cellStyle name="40 % - Akzent4 3 3 4" xfId="2188"/>
    <cellStyle name="40 % - Akzent4 3 4" xfId="2189"/>
    <cellStyle name="40 % - Akzent4 3 4 2" xfId="2190"/>
    <cellStyle name="40 % - Akzent4 3 4 2 2" xfId="2191"/>
    <cellStyle name="40 % - Akzent4 3 4 3" xfId="2192"/>
    <cellStyle name="40 % - Akzent4 3 4 3 2" xfId="2193"/>
    <cellStyle name="40 % - Akzent4 3 4 4" xfId="2194"/>
    <cellStyle name="40 % - Akzent4 3 5" xfId="2195"/>
    <cellStyle name="40 % - Akzent4 3 5 2" xfId="2196"/>
    <cellStyle name="40 % - Akzent4 3 5 2 2" xfId="2197"/>
    <cellStyle name="40 % - Akzent4 3 5 3" xfId="2198"/>
    <cellStyle name="40 % - Akzent4 3 5 3 2" xfId="2199"/>
    <cellStyle name="40 % - Akzent4 3 5 4" xfId="2200"/>
    <cellStyle name="40 % - Akzent4 3 6" xfId="2201"/>
    <cellStyle name="40 % - Akzent4 3 6 2" xfId="2202"/>
    <cellStyle name="40 % - Akzent4 3 6 2 2" xfId="2203"/>
    <cellStyle name="40 % - Akzent4 3 6 3" xfId="2204"/>
    <cellStyle name="40 % - Akzent4 3 7" xfId="2205"/>
    <cellStyle name="40 % - Akzent4 3 7 2" xfId="2206"/>
    <cellStyle name="40 % - Akzent4 3 8" xfId="2207"/>
    <cellStyle name="40 % - Akzent4 3 8 2" xfId="2208"/>
    <cellStyle name="40 % - Akzent4 3 9" xfId="2209"/>
    <cellStyle name="40 % - Akzent4 3 9 2" xfId="2210"/>
    <cellStyle name="40 % - Akzent4 4" xfId="2211"/>
    <cellStyle name="40 % - Akzent4 4 2" xfId="2212"/>
    <cellStyle name="40 % - Akzent4 4 2 2" xfId="2213"/>
    <cellStyle name="40 % - Akzent4 4 2 2 2" xfId="2214"/>
    <cellStyle name="40 % - Akzent4 4 2 3" xfId="2215"/>
    <cellStyle name="40 % - Akzent4 4 2 3 2" xfId="2216"/>
    <cellStyle name="40 % - Akzent4 4 2 4" xfId="2217"/>
    <cellStyle name="40 % - Akzent4 4 3" xfId="2218"/>
    <cellStyle name="40 % - Akzent4 4 3 2" xfId="2219"/>
    <cellStyle name="40 % - Akzent4 4 3 2 2" xfId="2220"/>
    <cellStyle name="40 % - Akzent4 4 3 3" xfId="2221"/>
    <cellStyle name="40 % - Akzent4 4 3 3 2" xfId="2222"/>
    <cellStyle name="40 % - Akzent4 4 3 4" xfId="2223"/>
    <cellStyle name="40 % - Akzent4 4 4" xfId="2224"/>
    <cellStyle name="40 % - Akzent4 4 4 2" xfId="2225"/>
    <cellStyle name="40 % - Akzent4 4 4 2 2" xfId="2226"/>
    <cellStyle name="40 % - Akzent4 4 4 3" xfId="2227"/>
    <cellStyle name="40 % - Akzent4 4 4 3 2" xfId="2228"/>
    <cellStyle name="40 % - Akzent4 4 4 4" xfId="2229"/>
    <cellStyle name="40 % - Akzent4 4 5" xfId="2230"/>
    <cellStyle name="40 % - Akzent4 4 5 2" xfId="2231"/>
    <cellStyle name="40 % - Akzent4 4 5 2 2" xfId="2232"/>
    <cellStyle name="40 % - Akzent4 4 5 3" xfId="2233"/>
    <cellStyle name="40 % - Akzent4 4 6" xfId="2234"/>
    <cellStyle name="40 % - Akzent4 4 6 2" xfId="2235"/>
    <cellStyle name="40 % - Akzent4 4 7" xfId="2236"/>
    <cellStyle name="40 % - Akzent4 4 7 2" xfId="2237"/>
    <cellStyle name="40 % - Akzent4 4 8" xfId="2238"/>
    <cellStyle name="40 % - Akzent4 5" xfId="2239"/>
    <cellStyle name="40 % - Akzent4 5 2" xfId="2240"/>
    <cellStyle name="40 % - Akzent4 5 2 2" xfId="2241"/>
    <cellStyle name="40 % - Akzent4 5 3" xfId="2242"/>
    <cellStyle name="40 % - Akzent4 5 3 2" xfId="2243"/>
    <cellStyle name="40 % - Akzent4 5 4" xfId="2244"/>
    <cellStyle name="40 % - Akzent4 6" xfId="2245"/>
    <cellStyle name="40 % - Akzent4 6 2" xfId="2246"/>
    <cellStyle name="40 % - Akzent4 6 2 2" xfId="2247"/>
    <cellStyle name="40 % - Akzent4 6 3" xfId="2248"/>
    <cellStyle name="40 % - Akzent4 6 3 2" xfId="2249"/>
    <cellStyle name="40 % - Akzent4 6 4" xfId="2250"/>
    <cellStyle name="40 % - Akzent4 7" xfId="2251"/>
    <cellStyle name="40 % - Akzent4 7 2" xfId="2252"/>
    <cellStyle name="40 % - Akzent4 7 2 2" xfId="2253"/>
    <cellStyle name="40 % - Akzent4 7 3" xfId="2254"/>
    <cellStyle name="40 % - Akzent4 7 3 2" xfId="2255"/>
    <cellStyle name="40 % - Akzent4 7 4" xfId="2256"/>
    <cellStyle name="40 % - Akzent4 8" xfId="2257"/>
    <cellStyle name="40 % - Akzent4 8 2" xfId="2258"/>
    <cellStyle name="40 % - Akzent4 8 2 2" xfId="2259"/>
    <cellStyle name="40 % - Akzent4 8 3" xfId="2260"/>
    <cellStyle name="40 % - Akzent4 9" xfId="2261"/>
    <cellStyle name="40 % - Akzent4 9 2" xfId="2262"/>
    <cellStyle name="40 % - Akzent5 10" xfId="2263"/>
    <cellStyle name="40 % - Akzent5 10 2" xfId="2264"/>
    <cellStyle name="40 % - Akzent5 11" xfId="2265"/>
    <cellStyle name="40 % - Akzent5 2" xfId="2266"/>
    <cellStyle name="40 % - Akzent5 2 10" xfId="2267"/>
    <cellStyle name="40 % - Akzent5 2 10 2" xfId="2268"/>
    <cellStyle name="40 % - Akzent5 2 2" xfId="2269"/>
    <cellStyle name="40 % - Akzent5 2 2 2" xfId="2270"/>
    <cellStyle name="40 % - Akzent5 2 2 2 2" xfId="2271"/>
    <cellStyle name="40 % - Akzent5 2 2 2 2 2" xfId="2272"/>
    <cellStyle name="40 % - Akzent5 2 2 2 2 2 2" xfId="2273"/>
    <cellStyle name="40 % - Akzent5 2 2 2 2 3" xfId="2274"/>
    <cellStyle name="40 % - Akzent5 2 2 2 2 3 2" xfId="2275"/>
    <cellStyle name="40 % - Akzent5 2 2 2 2 4" xfId="2276"/>
    <cellStyle name="40 % - Akzent5 2 2 2 3" xfId="2277"/>
    <cellStyle name="40 % - Akzent5 2 2 2 3 2" xfId="2278"/>
    <cellStyle name="40 % - Akzent5 2 2 2 3 2 2" xfId="2279"/>
    <cellStyle name="40 % - Akzent5 2 2 2 3 3" xfId="2280"/>
    <cellStyle name="40 % - Akzent5 2 2 2 3 3 2" xfId="2281"/>
    <cellStyle name="40 % - Akzent5 2 2 2 3 4" xfId="2282"/>
    <cellStyle name="40 % - Akzent5 2 2 2 4" xfId="2283"/>
    <cellStyle name="40 % - Akzent5 2 2 2 4 2" xfId="2284"/>
    <cellStyle name="40 % - Akzent5 2 2 2 4 2 2" xfId="2285"/>
    <cellStyle name="40 % - Akzent5 2 2 2 4 3" xfId="2286"/>
    <cellStyle name="40 % - Akzent5 2 2 2 4 3 2" xfId="2287"/>
    <cellStyle name="40 % - Akzent5 2 2 2 4 4" xfId="2288"/>
    <cellStyle name="40 % - Akzent5 2 2 2 5" xfId="2289"/>
    <cellStyle name="40 % - Akzent5 2 2 2 5 2" xfId="2290"/>
    <cellStyle name="40 % - Akzent5 2 2 2 5 2 2" xfId="2291"/>
    <cellStyle name="40 % - Akzent5 2 2 2 5 3" xfId="2292"/>
    <cellStyle name="40 % - Akzent5 2 2 2 6" xfId="2293"/>
    <cellStyle name="40 % - Akzent5 2 2 2 6 2" xfId="2294"/>
    <cellStyle name="40 % - Akzent5 2 2 2 7" xfId="2295"/>
    <cellStyle name="40 % - Akzent5 2 2 2 7 2" xfId="2296"/>
    <cellStyle name="40 % - Akzent5 2 2 2 8" xfId="2297"/>
    <cellStyle name="40 % - Akzent5 2 2 3" xfId="2298"/>
    <cellStyle name="40 % - Akzent5 2 2 3 2" xfId="2299"/>
    <cellStyle name="40 % - Akzent5 2 2 3 2 2" xfId="2300"/>
    <cellStyle name="40 % - Akzent5 2 2 3 3" xfId="2301"/>
    <cellStyle name="40 % - Akzent5 2 2 3 3 2" xfId="2302"/>
    <cellStyle name="40 % - Akzent5 2 2 3 4" xfId="2303"/>
    <cellStyle name="40 % - Akzent5 2 2 4" xfId="2304"/>
    <cellStyle name="40 % - Akzent5 2 2 4 2" xfId="2305"/>
    <cellStyle name="40 % - Akzent5 2 2 4 2 2" xfId="2306"/>
    <cellStyle name="40 % - Akzent5 2 2 4 3" xfId="2307"/>
    <cellStyle name="40 % - Akzent5 2 2 4 3 2" xfId="2308"/>
    <cellStyle name="40 % - Akzent5 2 2 4 4" xfId="2309"/>
    <cellStyle name="40 % - Akzent5 2 2 5" xfId="2310"/>
    <cellStyle name="40 % - Akzent5 2 2 5 2" xfId="2311"/>
    <cellStyle name="40 % - Akzent5 2 2 5 2 2" xfId="2312"/>
    <cellStyle name="40 % - Akzent5 2 2 5 3" xfId="2313"/>
    <cellStyle name="40 % - Akzent5 2 2 5 3 2" xfId="2314"/>
    <cellStyle name="40 % - Akzent5 2 2 5 4" xfId="2315"/>
    <cellStyle name="40 % - Akzent5 2 2 6" xfId="2316"/>
    <cellStyle name="40 % - Akzent5 2 2 6 2" xfId="2317"/>
    <cellStyle name="40 % - Akzent5 2 2 6 2 2" xfId="2318"/>
    <cellStyle name="40 % - Akzent5 2 2 6 3" xfId="2319"/>
    <cellStyle name="40 % - Akzent5 2 2 7" xfId="2320"/>
    <cellStyle name="40 % - Akzent5 2 2 7 2" xfId="2321"/>
    <cellStyle name="40 % - Akzent5 2 2 8" xfId="2322"/>
    <cellStyle name="40 % - Akzent5 2 2 8 2" xfId="2323"/>
    <cellStyle name="40 % - Akzent5 2 2 9" xfId="2324"/>
    <cellStyle name="40 % - Akzent5 2 3" xfId="2325"/>
    <cellStyle name="40 % - Akzent5 2 3 2" xfId="2326"/>
    <cellStyle name="40 % - Akzent5 2 3 2 2" xfId="2327"/>
    <cellStyle name="40 % - Akzent5 2 3 2 2 2" xfId="2328"/>
    <cellStyle name="40 % - Akzent5 2 3 2 3" xfId="2329"/>
    <cellStyle name="40 % - Akzent5 2 3 2 3 2" xfId="2330"/>
    <cellStyle name="40 % - Akzent5 2 3 2 4" xfId="2331"/>
    <cellStyle name="40 % - Akzent5 2 3 3" xfId="2332"/>
    <cellStyle name="40 % - Akzent5 2 3 3 2" xfId="2333"/>
    <cellStyle name="40 % - Akzent5 2 3 3 2 2" xfId="2334"/>
    <cellStyle name="40 % - Akzent5 2 3 3 3" xfId="2335"/>
    <cellStyle name="40 % - Akzent5 2 3 3 3 2" xfId="2336"/>
    <cellStyle name="40 % - Akzent5 2 3 3 4" xfId="2337"/>
    <cellStyle name="40 % - Akzent5 2 3 4" xfId="2338"/>
    <cellStyle name="40 % - Akzent5 2 3 4 2" xfId="2339"/>
    <cellStyle name="40 % - Akzent5 2 3 4 2 2" xfId="2340"/>
    <cellStyle name="40 % - Akzent5 2 3 4 3" xfId="2341"/>
    <cellStyle name="40 % - Akzent5 2 3 4 3 2" xfId="2342"/>
    <cellStyle name="40 % - Akzent5 2 3 4 4" xfId="2343"/>
    <cellStyle name="40 % - Akzent5 2 3 5" xfId="2344"/>
    <cellStyle name="40 % - Akzent5 2 3 5 2" xfId="2345"/>
    <cellStyle name="40 % - Akzent5 2 3 5 2 2" xfId="2346"/>
    <cellStyle name="40 % - Akzent5 2 3 5 3" xfId="2347"/>
    <cellStyle name="40 % - Akzent5 2 3 6" xfId="2348"/>
    <cellStyle name="40 % - Akzent5 2 3 6 2" xfId="2349"/>
    <cellStyle name="40 % - Akzent5 2 3 7" xfId="2350"/>
    <cellStyle name="40 % - Akzent5 2 3 7 2" xfId="2351"/>
    <cellStyle name="40 % - Akzent5 2 3 8" xfId="2352"/>
    <cellStyle name="40 % - Akzent5 2 4" xfId="2353"/>
    <cellStyle name="40 % - Akzent5 2 4 2" xfId="2354"/>
    <cellStyle name="40 % - Akzent5 2 4 2 2" xfId="2355"/>
    <cellStyle name="40 % - Akzent5 2 4 3" xfId="2356"/>
    <cellStyle name="40 % - Akzent5 2 4 3 2" xfId="2357"/>
    <cellStyle name="40 % - Akzent5 2 4 4" xfId="2358"/>
    <cellStyle name="40 % - Akzent5 2 5" xfId="2359"/>
    <cellStyle name="40 % - Akzent5 2 5 2" xfId="2360"/>
    <cellStyle name="40 % - Akzent5 2 5 2 2" xfId="2361"/>
    <cellStyle name="40 % - Akzent5 2 5 3" xfId="2362"/>
    <cellStyle name="40 % - Akzent5 2 5 3 2" xfId="2363"/>
    <cellStyle name="40 % - Akzent5 2 5 4" xfId="2364"/>
    <cellStyle name="40 % - Akzent5 2 6" xfId="2365"/>
    <cellStyle name="40 % - Akzent5 2 6 2" xfId="2366"/>
    <cellStyle name="40 % - Akzent5 2 6 2 2" xfId="2367"/>
    <cellStyle name="40 % - Akzent5 2 6 3" xfId="2368"/>
    <cellStyle name="40 % - Akzent5 2 6 3 2" xfId="2369"/>
    <cellStyle name="40 % - Akzent5 2 6 4" xfId="2370"/>
    <cellStyle name="40 % - Akzent5 2 7" xfId="2371"/>
    <cellStyle name="40 % - Akzent5 2 7 2" xfId="2372"/>
    <cellStyle name="40 % - Akzent5 2 7 2 2" xfId="2373"/>
    <cellStyle name="40 % - Akzent5 2 7 3" xfId="2374"/>
    <cellStyle name="40 % - Akzent5 2 8" xfId="2375"/>
    <cellStyle name="40 % - Akzent5 2 8 2" xfId="2376"/>
    <cellStyle name="40 % - Akzent5 2 9" xfId="2377"/>
    <cellStyle name="40 % - Akzent5 2 9 2" xfId="2378"/>
    <cellStyle name="40 % - Akzent5 3" xfId="2379"/>
    <cellStyle name="40 % - Akzent5 3 2" xfId="2380"/>
    <cellStyle name="40 % - Akzent5 3 2 2" xfId="2381"/>
    <cellStyle name="40 % - Akzent5 3 2 2 2" xfId="2382"/>
    <cellStyle name="40 % - Akzent5 3 2 2 2 2" xfId="2383"/>
    <cellStyle name="40 % - Akzent5 3 2 2 3" xfId="2384"/>
    <cellStyle name="40 % - Akzent5 3 2 2 3 2" xfId="2385"/>
    <cellStyle name="40 % - Akzent5 3 2 2 4" xfId="2386"/>
    <cellStyle name="40 % - Akzent5 3 2 3" xfId="2387"/>
    <cellStyle name="40 % - Akzent5 3 2 3 2" xfId="2388"/>
    <cellStyle name="40 % - Akzent5 3 2 3 2 2" xfId="2389"/>
    <cellStyle name="40 % - Akzent5 3 2 3 3" xfId="2390"/>
    <cellStyle name="40 % - Akzent5 3 2 3 3 2" xfId="2391"/>
    <cellStyle name="40 % - Akzent5 3 2 3 4" xfId="2392"/>
    <cellStyle name="40 % - Akzent5 3 2 4" xfId="2393"/>
    <cellStyle name="40 % - Akzent5 3 2 4 2" xfId="2394"/>
    <cellStyle name="40 % - Akzent5 3 2 4 2 2" xfId="2395"/>
    <cellStyle name="40 % - Akzent5 3 2 4 3" xfId="2396"/>
    <cellStyle name="40 % - Akzent5 3 2 4 3 2" xfId="2397"/>
    <cellStyle name="40 % - Akzent5 3 2 4 4" xfId="2398"/>
    <cellStyle name="40 % - Akzent5 3 2 5" xfId="2399"/>
    <cellStyle name="40 % - Akzent5 3 2 5 2" xfId="2400"/>
    <cellStyle name="40 % - Akzent5 3 2 5 2 2" xfId="2401"/>
    <cellStyle name="40 % - Akzent5 3 2 5 3" xfId="2402"/>
    <cellStyle name="40 % - Akzent5 3 2 6" xfId="2403"/>
    <cellStyle name="40 % - Akzent5 3 2 6 2" xfId="2404"/>
    <cellStyle name="40 % - Akzent5 3 2 7" xfId="2405"/>
    <cellStyle name="40 % - Akzent5 3 2 7 2" xfId="2406"/>
    <cellStyle name="40 % - Akzent5 3 2 8" xfId="2407"/>
    <cellStyle name="40 % - Akzent5 3 3" xfId="2408"/>
    <cellStyle name="40 % - Akzent5 3 3 2" xfId="2409"/>
    <cellStyle name="40 % - Akzent5 3 3 2 2" xfId="2410"/>
    <cellStyle name="40 % - Akzent5 3 3 3" xfId="2411"/>
    <cellStyle name="40 % - Akzent5 3 3 3 2" xfId="2412"/>
    <cellStyle name="40 % - Akzent5 3 3 4" xfId="2413"/>
    <cellStyle name="40 % - Akzent5 3 4" xfId="2414"/>
    <cellStyle name="40 % - Akzent5 3 4 2" xfId="2415"/>
    <cellStyle name="40 % - Akzent5 3 4 2 2" xfId="2416"/>
    <cellStyle name="40 % - Akzent5 3 4 3" xfId="2417"/>
    <cellStyle name="40 % - Akzent5 3 4 3 2" xfId="2418"/>
    <cellStyle name="40 % - Akzent5 3 4 4" xfId="2419"/>
    <cellStyle name="40 % - Akzent5 3 5" xfId="2420"/>
    <cellStyle name="40 % - Akzent5 3 5 2" xfId="2421"/>
    <cellStyle name="40 % - Akzent5 3 5 2 2" xfId="2422"/>
    <cellStyle name="40 % - Akzent5 3 5 3" xfId="2423"/>
    <cellStyle name="40 % - Akzent5 3 5 3 2" xfId="2424"/>
    <cellStyle name="40 % - Akzent5 3 5 4" xfId="2425"/>
    <cellStyle name="40 % - Akzent5 3 6" xfId="2426"/>
    <cellStyle name="40 % - Akzent5 3 6 2" xfId="2427"/>
    <cellStyle name="40 % - Akzent5 3 6 2 2" xfId="2428"/>
    <cellStyle name="40 % - Akzent5 3 6 3" xfId="2429"/>
    <cellStyle name="40 % - Akzent5 3 7" xfId="2430"/>
    <cellStyle name="40 % - Akzent5 3 7 2" xfId="2431"/>
    <cellStyle name="40 % - Akzent5 3 8" xfId="2432"/>
    <cellStyle name="40 % - Akzent5 3 8 2" xfId="2433"/>
    <cellStyle name="40 % - Akzent5 3 9" xfId="2434"/>
    <cellStyle name="40 % - Akzent5 3 9 2" xfId="2435"/>
    <cellStyle name="40 % - Akzent5 4" xfId="2436"/>
    <cellStyle name="40 % - Akzent5 4 2" xfId="2437"/>
    <cellStyle name="40 % - Akzent5 4 2 2" xfId="2438"/>
    <cellStyle name="40 % - Akzent5 4 2 2 2" xfId="2439"/>
    <cellStyle name="40 % - Akzent5 4 2 3" xfId="2440"/>
    <cellStyle name="40 % - Akzent5 4 2 3 2" xfId="2441"/>
    <cellStyle name="40 % - Akzent5 4 2 4" xfId="2442"/>
    <cellStyle name="40 % - Akzent5 4 3" xfId="2443"/>
    <cellStyle name="40 % - Akzent5 4 3 2" xfId="2444"/>
    <cellStyle name="40 % - Akzent5 4 3 2 2" xfId="2445"/>
    <cellStyle name="40 % - Akzent5 4 3 3" xfId="2446"/>
    <cellStyle name="40 % - Akzent5 4 3 3 2" xfId="2447"/>
    <cellStyle name="40 % - Akzent5 4 3 4" xfId="2448"/>
    <cellStyle name="40 % - Akzent5 4 4" xfId="2449"/>
    <cellStyle name="40 % - Akzent5 4 4 2" xfId="2450"/>
    <cellStyle name="40 % - Akzent5 4 4 2 2" xfId="2451"/>
    <cellStyle name="40 % - Akzent5 4 4 3" xfId="2452"/>
    <cellStyle name="40 % - Akzent5 4 4 3 2" xfId="2453"/>
    <cellStyle name="40 % - Akzent5 4 4 4" xfId="2454"/>
    <cellStyle name="40 % - Akzent5 4 5" xfId="2455"/>
    <cellStyle name="40 % - Akzent5 4 5 2" xfId="2456"/>
    <cellStyle name="40 % - Akzent5 4 5 2 2" xfId="2457"/>
    <cellStyle name="40 % - Akzent5 4 5 3" xfId="2458"/>
    <cellStyle name="40 % - Akzent5 4 6" xfId="2459"/>
    <cellStyle name="40 % - Akzent5 4 6 2" xfId="2460"/>
    <cellStyle name="40 % - Akzent5 4 7" xfId="2461"/>
    <cellStyle name="40 % - Akzent5 4 7 2" xfId="2462"/>
    <cellStyle name="40 % - Akzent5 4 8" xfId="2463"/>
    <cellStyle name="40 % - Akzent5 5" xfId="2464"/>
    <cellStyle name="40 % - Akzent5 5 2" xfId="2465"/>
    <cellStyle name="40 % - Akzent5 5 2 2" xfId="2466"/>
    <cellStyle name="40 % - Akzent5 5 3" xfId="2467"/>
    <cellStyle name="40 % - Akzent5 5 3 2" xfId="2468"/>
    <cellStyle name="40 % - Akzent5 5 4" xfId="2469"/>
    <cellStyle name="40 % - Akzent5 6" xfId="2470"/>
    <cellStyle name="40 % - Akzent5 6 2" xfId="2471"/>
    <cellStyle name="40 % - Akzent5 6 2 2" xfId="2472"/>
    <cellStyle name="40 % - Akzent5 6 3" xfId="2473"/>
    <cellStyle name="40 % - Akzent5 6 3 2" xfId="2474"/>
    <cellStyle name="40 % - Akzent5 6 4" xfId="2475"/>
    <cellStyle name="40 % - Akzent5 7" xfId="2476"/>
    <cellStyle name="40 % - Akzent5 7 2" xfId="2477"/>
    <cellStyle name="40 % - Akzent5 7 2 2" xfId="2478"/>
    <cellStyle name="40 % - Akzent5 7 3" xfId="2479"/>
    <cellStyle name="40 % - Akzent5 7 3 2" xfId="2480"/>
    <cellStyle name="40 % - Akzent5 7 4" xfId="2481"/>
    <cellStyle name="40 % - Akzent5 8" xfId="2482"/>
    <cellStyle name="40 % - Akzent5 8 2" xfId="2483"/>
    <cellStyle name="40 % - Akzent5 8 2 2" xfId="2484"/>
    <cellStyle name="40 % - Akzent5 8 3" xfId="2485"/>
    <cellStyle name="40 % - Akzent5 9" xfId="2486"/>
    <cellStyle name="40 % - Akzent5 9 2" xfId="2487"/>
    <cellStyle name="40 % - Akzent6 10" xfId="2488"/>
    <cellStyle name="40 % - Akzent6 10 2" xfId="2489"/>
    <cellStyle name="40 % - Akzent6 11" xfId="2490"/>
    <cellStyle name="40 % - Akzent6 2" xfId="2491"/>
    <cellStyle name="40 % - Akzent6 2 10" xfId="2492"/>
    <cellStyle name="40 % - Akzent6 2 10 2" xfId="2493"/>
    <cellStyle name="40 % - Akzent6 2 2" xfId="2494"/>
    <cellStyle name="40 % - Akzent6 2 2 2" xfId="2495"/>
    <cellStyle name="40 % - Akzent6 2 2 2 2" xfId="2496"/>
    <cellStyle name="40 % - Akzent6 2 2 2 2 2" xfId="2497"/>
    <cellStyle name="40 % - Akzent6 2 2 2 2 2 2" xfId="2498"/>
    <cellStyle name="40 % - Akzent6 2 2 2 2 3" xfId="2499"/>
    <cellStyle name="40 % - Akzent6 2 2 2 2 3 2" xfId="2500"/>
    <cellStyle name="40 % - Akzent6 2 2 2 2 4" xfId="2501"/>
    <cellStyle name="40 % - Akzent6 2 2 2 3" xfId="2502"/>
    <cellStyle name="40 % - Akzent6 2 2 2 3 2" xfId="2503"/>
    <cellStyle name="40 % - Akzent6 2 2 2 3 2 2" xfId="2504"/>
    <cellStyle name="40 % - Akzent6 2 2 2 3 3" xfId="2505"/>
    <cellStyle name="40 % - Akzent6 2 2 2 3 3 2" xfId="2506"/>
    <cellStyle name="40 % - Akzent6 2 2 2 3 4" xfId="2507"/>
    <cellStyle name="40 % - Akzent6 2 2 2 4" xfId="2508"/>
    <cellStyle name="40 % - Akzent6 2 2 2 4 2" xfId="2509"/>
    <cellStyle name="40 % - Akzent6 2 2 2 4 2 2" xfId="2510"/>
    <cellStyle name="40 % - Akzent6 2 2 2 4 3" xfId="2511"/>
    <cellStyle name="40 % - Akzent6 2 2 2 4 3 2" xfId="2512"/>
    <cellStyle name="40 % - Akzent6 2 2 2 4 4" xfId="2513"/>
    <cellStyle name="40 % - Akzent6 2 2 2 5" xfId="2514"/>
    <cellStyle name="40 % - Akzent6 2 2 2 5 2" xfId="2515"/>
    <cellStyle name="40 % - Akzent6 2 2 2 5 2 2" xfId="2516"/>
    <cellStyle name="40 % - Akzent6 2 2 2 5 3" xfId="2517"/>
    <cellStyle name="40 % - Akzent6 2 2 2 6" xfId="2518"/>
    <cellStyle name="40 % - Akzent6 2 2 2 6 2" xfId="2519"/>
    <cellStyle name="40 % - Akzent6 2 2 2 7" xfId="2520"/>
    <cellStyle name="40 % - Akzent6 2 2 2 7 2" xfId="2521"/>
    <cellStyle name="40 % - Akzent6 2 2 2 8" xfId="2522"/>
    <cellStyle name="40 % - Akzent6 2 2 3" xfId="2523"/>
    <cellStyle name="40 % - Akzent6 2 2 3 2" xfId="2524"/>
    <cellStyle name="40 % - Akzent6 2 2 3 2 2" xfId="2525"/>
    <cellStyle name="40 % - Akzent6 2 2 3 3" xfId="2526"/>
    <cellStyle name="40 % - Akzent6 2 2 3 3 2" xfId="2527"/>
    <cellStyle name="40 % - Akzent6 2 2 3 4" xfId="2528"/>
    <cellStyle name="40 % - Akzent6 2 2 4" xfId="2529"/>
    <cellStyle name="40 % - Akzent6 2 2 4 2" xfId="2530"/>
    <cellStyle name="40 % - Akzent6 2 2 4 2 2" xfId="2531"/>
    <cellStyle name="40 % - Akzent6 2 2 4 3" xfId="2532"/>
    <cellStyle name="40 % - Akzent6 2 2 4 3 2" xfId="2533"/>
    <cellStyle name="40 % - Akzent6 2 2 4 4" xfId="2534"/>
    <cellStyle name="40 % - Akzent6 2 2 5" xfId="2535"/>
    <cellStyle name="40 % - Akzent6 2 2 5 2" xfId="2536"/>
    <cellStyle name="40 % - Akzent6 2 2 5 2 2" xfId="2537"/>
    <cellStyle name="40 % - Akzent6 2 2 5 3" xfId="2538"/>
    <cellStyle name="40 % - Akzent6 2 2 5 3 2" xfId="2539"/>
    <cellStyle name="40 % - Akzent6 2 2 5 4" xfId="2540"/>
    <cellStyle name="40 % - Akzent6 2 2 6" xfId="2541"/>
    <cellStyle name="40 % - Akzent6 2 2 6 2" xfId="2542"/>
    <cellStyle name="40 % - Akzent6 2 2 6 2 2" xfId="2543"/>
    <cellStyle name="40 % - Akzent6 2 2 6 3" xfId="2544"/>
    <cellStyle name="40 % - Akzent6 2 2 7" xfId="2545"/>
    <cellStyle name="40 % - Akzent6 2 2 7 2" xfId="2546"/>
    <cellStyle name="40 % - Akzent6 2 2 8" xfId="2547"/>
    <cellStyle name="40 % - Akzent6 2 2 8 2" xfId="2548"/>
    <cellStyle name="40 % - Akzent6 2 2 9" xfId="2549"/>
    <cellStyle name="40 % - Akzent6 2 3" xfId="2550"/>
    <cellStyle name="40 % - Akzent6 2 3 2" xfId="2551"/>
    <cellStyle name="40 % - Akzent6 2 3 2 2" xfId="2552"/>
    <cellStyle name="40 % - Akzent6 2 3 2 2 2" xfId="2553"/>
    <cellStyle name="40 % - Akzent6 2 3 2 3" xfId="2554"/>
    <cellStyle name="40 % - Akzent6 2 3 2 3 2" xfId="2555"/>
    <cellStyle name="40 % - Akzent6 2 3 2 4" xfId="2556"/>
    <cellStyle name="40 % - Akzent6 2 3 3" xfId="2557"/>
    <cellStyle name="40 % - Akzent6 2 3 3 2" xfId="2558"/>
    <cellStyle name="40 % - Akzent6 2 3 3 2 2" xfId="2559"/>
    <cellStyle name="40 % - Akzent6 2 3 3 3" xfId="2560"/>
    <cellStyle name="40 % - Akzent6 2 3 3 3 2" xfId="2561"/>
    <cellStyle name="40 % - Akzent6 2 3 3 4" xfId="2562"/>
    <cellStyle name="40 % - Akzent6 2 3 4" xfId="2563"/>
    <cellStyle name="40 % - Akzent6 2 3 4 2" xfId="2564"/>
    <cellStyle name="40 % - Akzent6 2 3 4 2 2" xfId="2565"/>
    <cellStyle name="40 % - Akzent6 2 3 4 3" xfId="2566"/>
    <cellStyle name="40 % - Akzent6 2 3 4 3 2" xfId="2567"/>
    <cellStyle name="40 % - Akzent6 2 3 4 4" xfId="2568"/>
    <cellStyle name="40 % - Akzent6 2 3 5" xfId="2569"/>
    <cellStyle name="40 % - Akzent6 2 3 5 2" xfId="2570"/>
    <cellStyle name="40 % - Akzent6 2 3 5 2 2" xfId="2571"/>
    <cellStyle name="40 % - Akzent6 2 3 5 3" xfId="2572"/>
    <cellStyle name="40 % - Akzent6 2 3 6" xfId="2573"/>
    <cellStyle name="40 % - Akzent6 2 3 6 2" xfId="2574"/>
    <cellStyle name="40 % - Akzent6 2 3 7" xfId="2575"/>
    <cellStyle name="40 % - Akzent6 2 3 7 2" xfId="2576"/>
    <cellStyle name="40 % - Akzent6 2 3 8" xfId="2577"/>
    <cellStyle name="40 % - Akzent6 2 4" xfId="2578"/>
    <cellStyle name="40 % - Akzent6 2 4 2" xfId="2579"/>
    <cellStyle name="40 % - Akzent6 2 4 2 2" xfId="2580"/>
    <cellStyle name="40 % - Akzent6 2 4 3" xfId="2581"/>
    <cellStyle name="40 % - Akzent6 2 4 3 2" xfId="2582"/>
    <cellStyle name="40 % - Akzent6 2 4 4" xfId="2583"/>
    <cellStyle name="40 % - Akzent6 2 5" xfId="2584"/>
    <cellStyle name="40 % - Akzent6 2 5 2" xfId="2585"/>
    <cellStyle name="40 % - Akzent6 2 5 2 2" xfId="2586"/>
    <cellStyle name="40 % - Akzent6 2 5 3" xfId="2587"/>
    <cellStyle name="40 % - Akzent6 2 5 3 2" xfId="2588"/>
    <cellStyle name="40 % - Akzent6 2 5 4" xfId="2589"/>
    <cellStyle name="40 % - Akzent6 2 6" xfId="2590"/>
    <cellStyle name="40 % - Akzent6 2 6 2" xfId="2591"/>
    <cellStyle name="40 % - Akzent6 2 6 2 2" xfId="2592"/>
    <cellStyle name="40 % - Akzent6 2 6 3" xfId="2593"/>
    <cellStyle name="40 % - Akzent6 2 6 3 2" xfId="2594"/>
    <cellStyle name="40 % - Akzent6 2 6 4" xfId="2595"/>
    <cellStyle name="40 % - Akzent6 2 7" xfId="2596"/>
    <cellStyle name="40 % - Akzent6 2 7 2" xfId="2597"/>
    <cellStyle name="40 % - Akzent6 2 7 2 2" xfId="2598"/>
    <cellStyle name="40 % - Akzent6 2 7 3" xfId="2599"/>
    <cellStyle name="40 % - Akzent6 2 8" xfId="2600"/>
    <cellStyle name="40 % - Akzent6 2 8 2" xfId="2601"/>
    <cellStyle name="40 % - Akzent6 2 9" xfId="2602"/>
    <cellStyle name="40 % - Akzent6 2 9 2" xfId="2603"/>
    <cellStyle name="40 % - Akzent6 3" xfId="2604"/>
    <cellStyle name="40 % - Akzent6 3 2" xfId="2605"/>
    <cellStyle name="40 % - Akzent6 3 2 2" xfId="2606"/>
    <cellStyle name="40 % - Akzent6 3 2 2 2" xfId="2607"/>
    <cellStyle name="40 % - Akzent6 3 2 2 2 2" xfId="2608"/>
    <cellStyle name="40 % - Akzent6 3 2 2 3" xfId="2609"/>
    <cellStyle name="40 % - Akzent6 3 2 2 3 2" xfId="2610"/>
    <cellStyle name="40 % - Akzent6 3 2 2 4" xfId="2611"/>
    <cellStyle name="40 % - Akzent6 3 2 3" xfId="2612"/>
    <cellStyle name="40 % - Akzent6 3 2 3 2" xfId="2613"/>
    <cellStyle name="40 % - Akzent6 3 2 3 2 2" xfId="2614"/>
    <cellStyle name="40 % - Akzent6 3 2 3 3" xfId="2615"/>
    <cellStyle name="40 % - Akzent6 3 2 3 3 2" xfId="2616"/>
    <cellStyle name="40 % - Akzent6 3 2 3 4" xfId="2617"/>
    <cellStyle name="40 % - Akzent6 3 2 4" xfId="2618"/>
    <cellStyle name="40 % - Akzent6 3 2 4 2" xfId="2619"/>
    <cellStyle name="40 % - Akzent6 3 2 4 2 2" xfId="2620"/>
    <cellStyle name="40 % - Akzent6 3 2 4 3" xfId="2621"/>
    <cellStyle name="40 % - Akzent6 3 2 4 3 2" xfId="2622"/>
    <cellStyle name="40 % - Akzent6 3 2 4 4" xfId="2623"/>
    <cellStyle name="40 % - Akzent6 3 2 5" xfId="2624"/>
    <cellStyle name="40 % - Akzent6 3 2 5 2" xfId="2625"/>
    <cellStyle name="40 % - Akzent6 3 2 5 2 2" xfId="2626"/>
    <cellStyle name="40 % - Akzent6 3 2 5 3" xfId="2627"/>
    <cellStyle name="40 % - Akzent6 3 2 6" xfId="2628"/>
    <cellStyle name="40 % - Akzent6 3 2 6 2" xfId="2629"/>
    <cellStyle name="40 % - Akzent6 3 2 7" xfId="2630"/>
    <cellStyle name="40 % - Akzent6 3 2 7 2" xfId="2631"/>
    <cellStyle name="40 % - Akzent6 3 2 8" xfId="2632"/>
    <cellStyle name="40 % - Akzent6 3 3" xfId="2633"/>
    <cellStyle name="40 % - Akzent6 3 3 2" xfId="2634"/>
    <cellStyle name="40 % - Akzent6 3 3 2 2" xfId="2635"/>
    <cellStyle name="40 % - Akzent6 3 3 3" xfId="2636"/>
    <cellStyle name="40 % - Akzent6 3 3 3 2" xfId="2637"/>
    <cellStyle name="40 % - Akzent6 3 3 4" xfId="2638"/>
    <cellStyle name="40 % - Akzent6 3 4" xfId="2639"/>
    <cellStyle name="40 % - Akzent6 3 4 2" xfId="2640"/>
    <cellStyle name="40 % - Akzent6 3 4 2 2" xfId="2641"/>
    <cellStyle name="40 % - Akzent6 3 4 3" xfId="2642"/>
    <cellStyle name="40 % - Akzent6 3 4 3 2" xfId="2643"/>
    <cellStyle name="40 % - Akzent6 3 4 4" xfId="2644"/>
    <cellStyle name="40 % - Akzent6 3 5" xfId="2645"/>
    <cellStyle name="40 % - Akzent6 3 5 2" xfId="2646"/>
    <cellStyle name="40 % - Akzent6 3 5 2 2" xfId="2647"/>
    <cellStyle name="40 % - Akzent6 3 5 3" xfId="2648"/>
    <cellStyle name="40 % - Akzent6 3 5 3 2" xfId="2649"/>
    <cellStyle name="40 % - Akzent6 3 5 4" xfId="2650"/>
    <cellStyle name="40 % - Akzent6 3 6" xfId="2651"/>
    <cellStyle name="40 % - Akzent6 3 6 2" xfId="2652"/>
    <cellStyle name="40 % - Akzent6 3 6 2 2" xfId="2653"/>
    <cellStyle name="40 % - Akzent6 3 6 3" xfId="2654"/>
    <cellStyle name="40 % - Akzent6 3 7" xfId="2655"/>
    <cellStyle name="40 % - Akzent6 3 7 2" xfId="2656"/>
    <cellStyle name="40 % - Akzent6 3 8" xfId="2657"/>
    <cellStyle name="40 % - Akzent6 3 8 2" xfId="2658"/>
    <cellStyle name="40 % - Akzent6 3 9" xfId="2659"/>
    <cellStyle name="40 % - Akzent6 3 9 2" xfId="2660"/>
    <cellStyle name="40 % - Akzent6 4" xfId="2661"/>
    <cellStyle name="40 % - Akzent6 4 2" xfId="2662"/>
    <cellStyle name="40 % - Akzent6 4 2 2" xfId="2663"/>
    <cellStyle name="40 % - Akzent6 4 2 2 2" xfId="2664"/>
    <cellStyle name="40 % - Akzent6 4 2 3" xfId="2665"/>
    <cellStyle name="40 % - Akzent6 4 2 3 2" xfId="2666"/>
    <cellStyle name="40 % - Akzent6 4 2 4" xfId="2667"/>
    <cellStyle name="40 % - Akzent6 4 3" xfId="2668"/>
    <cellStyle name="40 % - Akzent6 4 3 2" xfId="2669"/>
    <cellStyle name="40 % - Akzent6 4 3 2 2" xfId="2670"/>
    <cellStyle name="40 % - Akzent6 4 3 3" xfId="2671"/>
    <cellStyle name="40 % - Akzent6 4 3 3 2" xfId="2672"/>
    <cellStyle name="40 % - Akzent6 4 3 4" xfId="2673"/>
    <cellStyle name="40 % - Akzent6 4 4" xfId="2674"/>
    <cellStyle name="40 % - Akzent6 4 4 2" xfId="2675"/>
    <cellStyle name="40 % - Akzent6 4 4 2 2" xfId="2676"/>
    <cellStyle name="40 % - Akzent6 4 4 3" xfId="2677"/>
    <cellStyle name="40 % - Akzent6 4 4 3 2" xfId="2678"/>
    <cellStyle name="40 % - Akzent6 4 4 4" xfId="2679"/>
    <cellStyle name="40 % - Akzent6 4 5" xfId="2680"/>
    <cellStyle name="40 % - Akzent6 4 5 2" xfId="2681"/>
    <cellStyle name="40 % - Akzent6 4 5 2 2" xfId="2682"/>
    <cellStyle name="40 % - Akzent6 4 5 3" xfId="2683"/>
    <cellStyle name="40 % - Akzent6 4 6" xfId="2684"/>
    <cellStyle name="40 % - Akzent6 4 6 2" xfId="2685"/>
    <cellStyle name="40 % - Akzent6 4 7" xfId="2686"/>
    <cellStyle name="40 % - Akzent6 4 7 2" xfId="2687"/>
    <cellStyle name="40 % - Akzent6 4 8" xfId="2688"/>
    <cellStyle name="40 % - Akzent6 5" xfId="2689"/>
    <cellStyle name="40 % - Akzent6 5 2" xfId="2690"/>
    <cellStyle name="40 % - Akzent6 5 2 2" xfId="2691"/>
    <cellStyle name="40 % - Akzent6 5 3" xfId="2692"/>
    <cellStyle name="40 % - Akzent6 5 3 2" xfId="2693"/>
    <cellStyle name="40 % - Akzent6 5 4" xfId="2694"/>
    <cellStyle name="40 % - Akzent6 6" xfId="2695"/>
    <cellStyle name="40 % - Akzent6 6 2" xfId="2696"/>
    <cellStyle name="40 % - Akzent6 6 2 2" xfId="2697"/>
    <cellStyle name="40 % - Akzent6 6 3" xfId="2698"/>
    <cellStyle name="40 % - Akzent6 6 3 2" xfId="2699"/>
    <cellStyle name="40 % - Akzent6 6 4" xfId="2700"/>
    <cellStyle name="40 % - Akzent6 7" xfId="2701"/>
    <cellStyle name="40 % - Akzent6 7 2" xfId="2702"/>
    <cellStyle name="40 % - Akzent6 7 2 2" xfId="2703"/>
    <cellStyle name="40 % - Akzent6 7 3" xfId="2704"/>
    <cellStyle name="40 % - Akzent6 7 3 2" xfId="2705"/>
    <cellStyle name="40 % - Akzent6 7 4" xfId="2706"/>
    <cellStyle name="40 % - Akzent6 8" xfId="2707"/>
    <cellStyle name="40 % - Akzent6 8 2" xfId="2708"/>
    <cellStyle name="40 % - Akzent6 8 2 2" xfId="2709"/>
    <cellStyle name="40 % - Akzent6 8 3" xfId="2710"/>
    <cellStyle name="40 % - Akzent6 9" xfId="2711"/>
    <cellStyle name="40 % - Akzent6 9 2" xfId="2712"/>
    <cellStyle name="40% - Akzent1 2" xfId="2713"/>
    <cellStyle name="40% - Akzent1 2 2" xfId="2714"/>
    <cellStyle name="40% - Akzent2 2" xfId="2715"/>
    <cellStyle name="40% - Akzent2 2 2" xfId="2716"/>
    <cellStyle name="40% - Akzent3 2" xfId="2717"/>
    <cellStyle name="40% - Akzent3 2 2" xfId="2718"/>
    <cellStyle name="40% - Akzent4 2" xfId="2719"/>
    <cellStyle name="40% - Akzent4 2 2" xfId="2720"/>
    <cellStyle name="40% - Akzent5 2" xfId="2721"/>
    <cellStyle name="40% - Akzent5 2 2" xfId="2722"/>
    <cellStyle name="40% - Akzent6 2" xfId="2723"/>
    <cellStyle name="40% - Akzent6 2 2" xfId="2724"/>
    <cellStyle name="60 % - Akzent1 2" xfId="2725"/>
    <cellStyle name="60 % - Akzent1 3" xfId="2726"/>
    <cellStyle name="60 % - Akzent2 2" xfId="2727"/>
    <cellStyle name="60 % - Akzent2 3" xfId="2728"/>
    <cellStyle name="60 % - Akzent3 2" xfId="2729"/>
    <cellStyle name="60 % - Akzent3 3" xfId="2730"/>
    <cellStyle name="60 % - Akzent4 2" xfId="2731"/>
    <cellStyle name="60 % - Akzent4 3" xfId="2732"/>
    <cellStyle name="60 % - Akzent5 2" xfId="2733"/>
    <cellStyle name="60 % - Akzent5 3" xfId="2734"/>
    <cellStyle name="60 % - Akzent6 2" xfId="2735"/>
    <cellStyle name="60 % - Akzent6 3" xfId="2736"/>
    <cellStyle name="Akzent1 2" xfId="2737"/>
    <cellStyle name="Akzent1 3" xfId="2738"/>
    <cellStyle name="Akzent2 2" xfId="2739"/>
    <cellStyle name="Akzent2 3" xfId="2740"/>
    <cellStyle name="Akzent3 2" xfId="2741"/>
    <cellStyle name="Akzent3 3" xfId="2742"/>
    <cellStyle name="Akzent4 2" xfId="2743"/>
    <cellStyle name="Akzent4 3" xfId="2744"/>
    <cellStyle name="Akzent5 2" xfId="2745"/>
    <cellStyle name="Akzent5 3" xfId="2746"/>
    <cellStyle name="Akzent6 2" xfId="2747"/>
    <cellStyle name="Akzent6 3" xfId="2748"/>
    <cellStyle name="Ausgabe 2" xfId="2749"/>
    <cellStyle name="Ausgabe 3" xfId="2750"/>
    <cellStyle name="Berechnung 2" xfId="2751"/>
    <cellStyle name="Berechnung 3" xfId="2752"/>
    <cellStyle name="Eingabe 2" xfId="2753"/>
    <cellStyle name="Eingabe 3" xfId="2754"/>
    <cellStyle name="Ergebnis 2" xfId="2755"/>
    <cellStyle name="Ergebnis 3" xfId="2756"/>
    <cellStyle name="Erklärender Text 2" xfId="2757"/>
    <cellStyle name="Erklärender Text 3" xfId="2758"/>
    <cellStyle name="Euro" xfId="2759"/>
    <cellStyle name="Gut 2" xfId="2760"/>
    <cellStyle name="Gut 3" xfId="2761"/>
    <cellStyle name="Komma 2" xfId="2762"/>
    <cellStyle name="Komma 3" xfId="2763"/>
    <cellStyle name="Komma 4" xfId="2764"/>
    <cellStyle name="Komma 4 2" xfId="2765"/>
    <cellStyle name="Komma 5" xfId="2766"/>
    <cellStyle name="Neutral 2" xfId="2767"/>
    <cellStyle name="Neutral 3" xfId="2768"/>
    <cellStyle name="Normal_Blad1" xfId="2769"/>
    <cellStyle name="Notiz 2" xfId="2770"/>
    <cellStyle name="Notiz 2 10" xfId="2771"/>
    <cellStyle name="Notiz 2 10 2" xfId="2772"/>
    <cellStyle name="Notiz 2 11" xfId="2773"/>
    <cellStyle name="Notiz 2 11 2" xfId="2774"/>
    <cellStyle name="Notiz 2 2" xfId="2775"/>
    <cellStyle name="Notiz 2 2 10" xfId="2776"/>
    <cellStyle name="Notiz 2 2 2" xfId="2777"/>
    <cellStyle name="Notiz 2 2 2 2" xfId="2778"/>
    <cellStyle name="Notiz 2 2 2 2 2" xfId="2779"/>
    <cellStyle name="Notiz 2 2 2 2 2 2" xfId="2780"/>
    <cellStyle name="Notiz 2 2 2 2 2 2 2" xfId="2781"/>
    <cellStyle name="Notiz 2 2 2 2 2 3" xfId="2782"/>
    <cellStyle name="Notiz 2 2 2 2 2 3 2" xfId="2783"/>
    <cellStyle name="Notiz 2 2 2 2 2 4" xfId="2784"/>
    <cellStyle name="Notiz 2 2 2 2 3" xfId="2785"/>
    <cellStyle name="Notiz 2 2 2 2 3 2" xfId="2786"/>
    <cellStyle name="Notiz 2 2 2 2 3 2 2" xfId="2787"/>
    <cellStyle name="Notiz 2 2 2 2 3 3" xfId="2788"/>
    <cellStyle name="Notiz 2 2 2 2 3 3 2" xfId="2789"/>
    <cellStyle name="Notiz 2 2 2 2 3 4" xfId="2790"/>
    <cellStyle name="Notiz 2 2 2 2 4" xfId="2791"/>
    <cellStyle name="Notiz 2 2 2 2 4 2" xfId="2792"/>
    <cellStyle name="Notiz 2 2 2 2 4 2 2" xfId="2793"/>
    <cellStyle name="Notiz 2 2 2 2 4 3" xfId="2794"/>
    <cellStyle name="Notiz 2 2 2 2 4 3 2" xfId="2795"/>
    <cellStyle name="Notiz 2 2 2 2 4 4" xfId="2796"/>
    <cellStyle name="Notiz 2 2 2 2 5" xfId="2797"/>
    <cellStyle name="Notiz 2 2 2 2 5 2" xfId="2798"/>
    <cellStyle name="Notiz 2 2 2 2 5 2 2" xfId="2799"/>
    <cellStyle name="Notiz 2 2 2 2 5 3" xfId="2800"/>
    <cellStyle name="Notiz 2 2 2 2 6" xfId="2801"/>
    <cellStyle name="Notiz 2 2 2 2 6 2" xfId="2802"/>
    <cellStyle name="Notiz 2 2 2 2 7" xfId="2803"/>
    <cellStyle name="Notiz 2 2 2 2 7 2" xfId="2804"/>
    <cellStyle name="Notiz 2 2 2 2 8" xfId="2805"/>
    <cellStyle name="Notiz 2 2 2 3" xfId="2806"/>
    <cellStyle name="Notiz 2 2 2 3 2" xfId="2807"/>
    <cellStyle name="Notiz 2 2 2 3 2 2" xfId="2808"/>
    <cellStyle name="Notiz 2 2 2 3 3" xfId="2809"/>
    <cellStyle name="Notiz 2 2 2 3 3 2" xfId="2810"/>
    <cellStyle name="Notiz 2 2 2 3 4" xfId="2811"/>
    <cellStyle name="Notiz 2 2 2 4" xfId="2812"/>
    <cellStyle name="Notiz 2 2 2 4 2" xfId="2813"/>
    <cellStyle name="Notiz 2 2 2 4 2 2" xfId="2814"/>
    <cellStyle name="Notiz 2 2 2 4 3" xfId="2815"/>
    <cellStyle name="Notiz 2 2 2 4 3 2" xfId="2816"/>
    <cellStyle name="Notiz 2 2 2 4 4" xfId="2817"/>
    <cellStyle name="Notiz 2 2 2 5" xfId="2818"/>
    <cellStyle name="Notiz 2 2 2 5 2" xfId="2819"/>
    <cellStyle name="Notiz 2 2 2 5 2 2" xfId="2820"/>
    <cellStyle name="Notiz 2 2 2 5 3" xfId="2821"/>
    <cellStyle name="Notiz 2 2 2 5 3 2" xfId="2822"/>
    <cellStyle name="Notiz 2 2 2 5 4" xfId="2823"/>
    <cellStyle name="Notiz 2 2 2 6" xfId="2824"/>
    <cellStyle name="Notiz 2 2 2 6 2" xfId="2825"/>
    <cellStyle name="Notiz 2 2 2 6 2 2" xfId="2826"/>
    <cellStyle name="Notiz 2 2 2 6 3" xfId="2827"/>
    <cellStyle name="Notiz 2 2 2 7" xfId="2828"/>
    <cellStyle name="Notiz 2 2 2 7 2" xfId="2829"/>
    <cellStyle name="Notiz 2 2 2 8" xfId="2830"/>
    <cellStyle name="Notiz 2 2 2 8 2" xfId="2831"/>
    <cellStyle name="Notiz 2 2 2 9" xfId="2832"/>
    <cellStyle name="Notiz 2 2 3" xfId="2833"/>
    <cellStyle name="Notiz 2 2 3 2" xfId="2834"/>
    <cellStyle name="Notiz 2 2 3 2 2" xfId="2835"/>
    <cellStyle name="Notiz 2 2 3 2 2 2" xfId="2836"/>
    <cellStyle name="Notiz 2 2 3 2 3" xfId="2837"/>
    <cellStyle name="Notiz 2 2 3 2 3 2" xfId="2838"/>
    <cellStyle name="Notiz 2 2 3 2 4" xfId="2839"/>
    <cellStyle name="Notiz 2 2 3 3" xfId="2840"/>
    <cellStyle name="Notiz 2 2 3 3 2" xfId="2841"/>
    <cellStyle name="Notiz 2 2 3 3 2 2" xfId="2842"/>
    <cellStyle name="Notiz 2 2 3 3 3" xfId="2843"/>
    <cellStyle name="Notiz 2 2 3 3 3 2" xfId="2844"/>
    <cellStyle name="Notiz 2 2 3 3 4" xfId="2845"/>
    <cellStyle name="Notiz 2 2 3 4" xfId="2846"/>
    <cellStyle name="Notiz 2 2 3 4 2" xfId="2847"/>
    <cellStyle name="Notiz 2 2 3 4 2 2" xfId="2848"/>
    <cellStyle name="Notiz 2 2 3 4 3" xfId="2849"/>
    <cellStyle name="Notiz 2 2 3 4 3 2" xfId="2850"/>
    <cellStyle name="Notiz 2 2 3 4 4" xfId="2851"/>
    <cellStyle name="Notiz 2 2 3 5" xfId="2852"/>
    <cellStyle name="Notiz 2 2 3 5 2" xfId="2853"/>
    <cellStyle name="Notiz 2 2 3 5 2 2" xfId="2854"/>
    <cellStyle name="Notiz 2 2 3 5 3" xfId="2855"/>
    <cellStyle name="Notiz 2 2 3 6" xfId="2856"/>
    <cellStyle name="Notiz 2 2 3 6 2" xfId="2857"/>
    <cellStyle name="Notiz 2 2 3 7" xfId="2858"/>
    <cellStyle name="Notiz 2 2 3 7 2" xfId="2859"/>
    <cellStyle name="Notiz 2 2 3 8" xfId="2860"/>
    <cellStyle name="Notiz 2 2 4" xfId="2861"/>
    <cellStyle name="Notiz 2 2 4 2" xfId="2862"/>
    <cellStyle name="Notiz 2 2 4 2 2" xfId="2863"/>
    <cellStyle name="Notiz 2 2 4 3" xfId="2864"/>
    <cellStyle name="Notiz 2 2 4 3 2" xfId="2865"/>
    <cellStyle name="Notiz 2 2 4 4" xfId="2866"/>
    <cellStyle name="Notiz 2 2 5" xfId="2867"/>
    <cellStyle name="Notiz 2 2 5 2" xfId="2868"/>
    <cellStyle name="Notiz 2 2 5 2 2" xfId="2869"/>
    <cellStyle name="Notiz 2 2 5 3" xfId="2870"/>
    <cellStyle name="Notiz 2 2 5 3 2" xfId="2871"/>
    <cellStyle name="Notiz 2 2 5 4" xfId="2872"/>
    <cellStyle name="Notiz 2 2 6" xfId="2873"/>
    <cellStyle name="Notiz 2 2 6 2" xfId="2874"/>
    <cellStyle name="Notiz 2 2 6 2 2" xfId="2875"/>
    <cellStyle name="Notiz 2 2 6 3" xfId="2876"/>
    <cellStyle name="Notiz 2 2 6 3 2" xfId="2877"/>
    <cellStyle name="Notiz 2 2 6 4" xfId="2878"/>
    <cellStyle name="Notiz 2 2 7" xfId="2879"/>
    <cellStyle name="Notiz 2 2 7 2" xfId="2880"/>
    <cellStyle name="Notiz 2 2 7 2 2" xfId="2881"/>
    <cellStyle name="Notiz 2 2 7 3" xfId="2882"/>
    <cellStyle name="Notiz 2 2 8" xfId="2883"/>
    <cellStyle name="Notiz 2 2 8 2" xfId="2884"/>
    <cellStyle name="Notiz 2 2 9" xfId="2885"/>
    <cellStyle name="Notiz 2 2 9 2" xfId="2886"/>
    <cellStyle name="Notiz 2 3" xfId="2887"/>
    <cellStyle name="Notiz 2 3 2" xfId="2888"/>
    <cellStyle name="Notiz 2 3 2 2" xfId="2889"/>
    <cellStyle name="Notiz 2 3 2 2 2" xfId="2890"/>
    <cellStyle name="Notiz 2 3 2 2 2 2" xfId="2891"/>
    <cellStyle name="Notiz 2 3 2 2 3" xfId="2892"/>
    <cellStyle name="Notiz 2 3 2 2 3 2" xfId="2893"/>
    <cellStyle name="Notiz 2 3 2 2 4" xfId="2894"/>
    <cellStyle name="Notiz 2 3 2 3" xfId="2895"/>
    <cellStyle name="Notiz 2 3 2 3 2" xfId="2896"/>
    <cellStyle name="Notiz 2 3 2 3 2 2" xfId="2897"/>
    <cellStyle name="Notiz 2 3 2 3 3" xfId="2898"/>
    <cellStyle name="Notiz 2 3 2 3 3 2" xfId="2899"/>
    <cellStyle name="Notiz 2 3 2 3 4" xfId="2900"/>
    <cellStyle name="Notiz 2 3 2 4" xfId="2901"/>
    <cellStyle name="Notiz 2 3 2 4 2" xfId="2902"/>
    <cellStyle name="Notiz 2 3 2 4 2 2" xfId="2903"/>
    <cellStyle name="Notiz 2 3 2 4 3" xfId="2904"/>
    <cellStyle name="Notiz 2 3 2 4 3 2" xfId="2905"/>
    <cellStyle name="Notiz 2 3 2 4 4" xfId="2906"/>
    <cellStyle name="Notiz 2 3 2 5" xfId="2907"/>
    <cellStyle name="Notiz 2 3 2 5 2" xfId="2908"/>
    <cellStyle name="Notiz 2 3 2 5 2 2" xfId="2909"/>
    <cellStyle name="Notiz 2 3 2 5 3" xfId="2910"/>
    <cellStyle name="Notiz 2 3 2 6" xfId="2911"/>
    <cellStyle name="Notiz 2 3 2 6 2" xfId="2912"/>
    <cellStyle name="Notiz 2 3 2 7" xfId="2913"/>
    <cellStyle name="Notiz 2 3 2 7 2" xfId="2914"/>
    <cellStyle name="Notiz 2 3 2 8" xfId="2915"/>
    <cellStyle name="Notiz 2 3 3" xfId="2916"/>
    <cellStyle name="Notiz 2 3 3 2" xfId="2917"/>
    <cellStyle name="Notiz 2 3 3 2 2" xfId="2918"/>
    <cellStyle name="Notiz 2 3 3 3" xfId="2919"/>
    <cellStyle name="Notiz 2 3 3 3 2" xfId="2920"/>
    <cellStyle name="Notiz 2 3 3 4" xfId="2921"/>
    <cellStyle name="Notiz 2 3 4" xfId="2922"/>
    <cellStyle name="Notiz 2 3 4 2" xfId="2923"/>
    <cellStyle name="Notiz 2 3 4 2 2" xfId="2924"/>
    <cellStyle name="Notiz 2 3 4 3" xfId="2925"/>
    <cellStyle name="Notiz 2 3 4 3 2" xfId="2926"/>
    <cellStyle name="Notiz 2 3 4 4" xfId="2927"/>
    <cellStyle name="Notiz 2 3 5" xfId="2928"/>
    <cellStyle name="Notiz 2 3 5 2" xfId="2929"/>
    <cellStyle name="Notiz 2 3 5 2 2" xfId="2930"/>
    <cellStyle name="Notiz 2 3 5 3" xfId="2931"/>
    <cellStyle name="Notiz 2 3 5 3 2" xfId="2932"/>
    <cellStyle name="Notiz 2 3 5 4" xfId="2933"/>
    <cellStyle name="Notiz 2 3 6" xfId="2934"/>
    <cellStyle name="Notiz 2 3 6 2" xfId="2935"/>
    <cellStyle name="Notiz 2 3 6 2 2" xfId="2936"/>
    <cellStyle name="Notiz 2 3 6 3" xfId="2937"/>
    <cellStyle name="Notiz 2 3 7" xfId="2938"/>
    <cellStyle name="Notiz 2 3 7 2" xfId="2939"/>
    <cellStyle name="Notiz 2 3 8" xfId="2940"/>
    <cellStyle name="Notiz 2 3 8 2" xfId="2941"/>
    <cellStyle name="Notiz 2 3 9" xfId="2942"/>
    <cellStyle name="Notiz 2 4" xfId="2943"/>
    <cellStyle name="Notiz 2 4 2" xfId="2944"/>
    <cellStyle name="Notiz 2 4 2 2" xfId="2945"/>
    <cellStyle name="Notiz 2 4 2 2 2" xfId="2946"/>
    <cellStyle name="Notiz 2 4 2 3" xfId="2947"/>
    <cellStyle name="Notiz 2 4 2 3 2" xfId="2948"/>
    <cellStyle name="Notiz 2 4 2 4" xfId="2949"/>
    <cellStyle name="Notiz 2 4 3" xfId="2950"/>
    <cellStyle name="Notiz 2 4 3 2" xfId="2951"/>
    <cellStyle name="Notiz 2 4 3 2 2" xfId="2952"/>
    <cellStyle name="Notiz 2 4 3 3" xfId="2953"/>
    <cellStyle name="Notiz 2 4 3 3 2" xfId="2954"/>
    <cellStyle name="Notiz 2 4 3 4" xfId="2955"/>
    <cellStyle name="Notiz 2 4 4" xfId="2956"/>
    <cellStyle name="Notiz 2 4 4 2" xfId="2957"/>
    <cellStyle name="Notiz 2 4 4 2 2" xfId="2958"/>
    <cellStyle name="Notiz 2 4 4 3" xfId="2959"/>
    <cellStyle name="Notiz 2 4 4 3 2" xfId="2960"/>
    <cellStyle name="Notiz 2 4 4 4" xfId="2961"/>
    <cellStyle name="Notiz 2 4 5" xfId="2962"/>
    <cellStyle name="Notiz 2 4 5 2" xfId="2963"/>
    <cellStyle name="Notiz 2 4 5 2 2" xfId="2964"/>
    <cellStyle name="Notiz 2 4 5 3" xfId="2965"/>
    <cellStyle name="Notiz 2 4 6" xfId="2966"/>
    <cellStyle name="Notiz 2 4 6 2" xfId="2967"/>
    <cellStyle name="Notiz 2 4 7" xfId="2968"/>
    <cellStyle name="Notiz 2 4 7 2" xfId="2969"/>
    <cellStyle name="Notiz 2 4 8" xfId="2970"/>
    <cellStyle name="Notiz 2 5" xfId="2971"/>
    <cellStyle name="Notiz 2 5 2" xfId="2972"/>
    <cellStyle name="Notiz 2 5 2 2" xfId="2973"/>
    <cellStyle name="Notiz 2 5 3" xfId="2974"/>
    <cellStyle name="Notiz 2 5 3 2" xfId="2975"/>
    <cellStyle name="Notiz 2 5 4" xfId="2976"/>
    <cellStyle name="Notiz 2 6" xfId="2977"/>
    <cellStyle name="Notiz 2 6 2" xfId="2978"/>
    <cellStyle name="Notiz 2 6 2 2" xfId="2979"/>
    <cellStyle name="Notiz 2 6 3" xfId="2980"/>
    <cellStyle name="Notiz 2 6 3 2" xfId="2981"/>
    <cellStyle name="Notiz 2 6 4" xfId="2982"/>
    <cellStyle name="Notiz 2 7" xfId="2983"/>
    <cellStyle name="Notiz 2 7 2" xfId="2984"/>
    <cellStyle name="Notiz 2 7 2 2" xfId="2985"/>
    <cellStyle name="Notiz 2 7 3" xfId="2986"/>
    <cellStyle name="Notiz 2 7 3 2" xfId="2987"/>
    <cellStyle name="Notiz 2 7 4" xfId="2988"/>
    <cellStyle name="Notiz 2 8" xfId="2989"/>
    <cellStyle name="Notiz 2 8 2" xfId="2990"/>
    <cellStyle name="Notiz 2 8 2 2" xfId="2991"/>
    <cellStyle name="Notiz 2 8 3" xfId="2992"/>
    <cellStyle name="Notiz 2 9" xfId="2993"/>
    <cellStyle name="Notiz 2 9 2" xfId="2994"/>
    <cellStyle name="Notiz 3" xfId="2995"/>
    <cellStyle name="Notiz 4" xfId="2996"/>
    <cellStyle name="Notiz 4 2" xfId="2997"/>
    <cellStyle name="Prozent 2" xfId="2998"/>
    <cellStyle name="Prozent 2 2" xfId="2999"/>
    <cellStyle name="Prozent 3" xfId="3000"/>
    <cellStyle name="Prozent 4" xfId="3001"/>
    <cellStyle name="Prozent 4 2" xfId="3002"/>
    <cellStyle name="Schlecht 2" xfId="3003"/>
    <cellStyle name="Schlecht 3" xfId="3004"/>
    <cellStyle name="Standard 10" xfId="3005"/>
    <cellStyle name="Standard 10 2" xfId="3006"/>
    <cellStyle name="Standard 10 2 2" xfId="3007"/>
    <cellStyle name="Standard 10 3" xfId="3008"/>
    <cellStyle name="Standard 11" xfId="3009"/>
    <cellStyle name="Standard 11 2" xfId="3010"/>
    <cellStyle name="Standard 11 2 2" xfId="3011"/>
    <cellStyle name="Standard 11 3" xfId="3012"/>
    <cellStyle name="Standard 12" xfId="3013"/>
    <cellStyle name="Standard 12 2" xfId="3014"/>
    <cellStyle name="Standard 12 2 2" xfId="3015"/>
    <cellStyle name="Standard 12 3" xfId="3016"/>
    <cellStyle name="Standard 13" xfId="3017"/>
    <cellStyle name="Standard 13 2" xfId="3018"/>
    <cellStyle name="Standard 13 2 2" xfId="3019"/>
    <cellStyle name="Standard 13 3" xfId="3020"/>
    <cellStyle name="Standard 14" xfId="3021"/>
    <cellStyle name="Standard 15" xfId="3022"/>
    <cellStyle name="Standard 15 2" xfId="3023"/>
    <cellStyle name="Standard 16" xfId="3024"/>
    <cellStyle name="Standard 16 2" xfId="3025"/>
    <cellStyle name="Standard 16 2 2" xfId="3026"/>
    <cellStyle name="Standard 16 2 3" xfId="3027"/>
    <cellStyle name="Standard 16 3" xfId="3028"/>
    <cellStyle name="Standard 17" xfId="3029"/>
    <cellStyle name="Standard 18" xfId="3030"/>
    <cellStyle name="Standard 19" xfId="3031"/>
    <cellStyle name="Standard 2" xfId="3032"/>
    <cellStyle name="Standard 2 2" xfId="3033"/>
    <cellStyle name="Standard 2 2 2" xfId="3034"/>
    <cellStyle name="Standard 2 2 2 2" xfId="3035"/>
    <cellStyle name="Standard 2 3" xfId="3036"/>
    <cellStyle name="Standard 2 3 2" xfId="3037"/>
    <cellStyle name="Standard 2 4" xfId="3038"/>
    <cellStyle name="Standard 23" xfId="3039"/>
    <cellStyle name="Standard 3" xfId="3040"/>
    <cellStyle name="Standard 3 2" xfId="3041"/>
    <cellStyle name="Standard 3 2 2" xfId="3042"/>
    <cellStyle name="Standard 3 2 3" xfId="3043"/>
    <cellStyle name="Standard 4" xfId="3044"/>
    <cellStyle name="Standard 4 10" xfId="3045"/>
    <cellStyle name="Standard 4 10 2" xfId="3046"/>
    <cellStyle name="Standard 4 11" xfId="3047"/>
    <cellStyle name="Standard 4 2" xfId="3048"/>
    <cellStyle name="Standard 4 2 10" xfId="3049"/>
    <cellStyle name="Standard 4 2 2" xfId="3050"/>
    <cellStyle name="Standard 4 2 2 2" xfId="3051"/>
    <cellStyle name="Standard 4 2 2 2 2" xfId="3052"/>
    <cellStyle name="Standard 4 2 2 2 2 2" xfId="3053"/>
    <cellStyle name="Standard 4 2 2 2 2 2 2" xfId="3054"/>
    <cellStyle name="Standard 4 2 2 2 2 3" xfId="3055"/>
    <cellStyle name="Standard 4 2 2 2 2 3 2" xfId="3056"/>
    <cellStyle name="Standard 4 2 2 2 2 4" xfId="3057"/>
    <cellStyle name="Standard 4 2 2 2 3" xfId="3058"/>
    <cellStyle name="Standard 4 2 2 2 3 2" xfId="3059"/>
    <cellStyle name="Standard 4 2 2 2 3 2 2" xfId="3060"/>
    <cellStyle name="Standard 4 2 2 2 3 3" xfId="3061"/>
    <cellStyle name="Standard 4 2 2 2 3 3 2" xfId="3062"/>
    <cellStyle name="Standard 4 2 2 2 3 4" xfId="3063"/>
    <cellStyle name="Standard 4 2 2 2 4" xfId="3064"/>
    <cellStyle name="Standard 4 2 2 2 4 2" xfId="3065"/>
    <cellStyle name="Standard 4 2 2 2 4 2 2" xfId="3066"/>
    <cellStyle name="Standard 4 2 2 2 4 3" xfId="3067"/>
    <cellStyle name="Standard 4 2 2 2 4 3 2" xfId="3068"/>
    <cellStyle name="Standard 4 2 2 2 4 4" xfId="3069"/>
    <cellStyle name="Standard 4 2 2 2 5" xfId="3070"/>
    <cellStyle name="Standard 4 2 2 2 5 2" xfId="3071"/>
    <cellStyle name="Standard 4 2 2 2 5 2 2" xfId="3072"/>
    <cellStyle name="Standard 4 2 2 2 5 3" xfId="3073"/>
    <cellStyle name="Standard 4 2 2 2 6" xfId="3074"/>
    <cellStyle name="Standard 4 2 2 2 6 2" xfId="3075"/>
    <cellStyle name="Standard 4 2 2 2 7" xfId="3076"/>
    <cellStyle name="Standard 4 2 2 2 7 2" xfId="3077"/>
    <cellStyle name="Standard 4 2 2 2 8" xfId="3078"/>
    <cellStyle name="Standard 4 2 2 3" xfId="3079"/>
    <cellStyle name="Standard 4 2 2 3 2" xfId="3080"/>
    <cellStyle name="Standard 4 2 2 3 2 2" xfId="3081"/>
    <cellStyle name="Standard 4 2 2 3 3" xfId="3082"/>
    <cellStyle name="Standard 4 2 2 3 3 2" xfId="3083"/>
    <cellStyle name="Standard 4 2 2 3 4" xfId="3084"/>
    <cellStyle name="Standard 4 2 2 4" xfId="3085"/>
    <cellStyle name="Standard 4 2 2 4 2" xfId="3086"/>
    <cellStyle name="Standard 4 2 2 4 2 2" xfId="3087"/>
    <cellStyle name="Standard 4 2 2 4 3" xfId="3088"/>
    <cellStyle name="Standard 4 2 2 4 3 2" xfId="3089"/>
    <cellStyle name="Standard 4 2 2 4 4" xfId="3090"/>
    <cellStyle name="Standard 4 2 2 5" xfId="3091"/>
    <cellStyle name="Standard 4 2 2 5 2" xfId="3092"/>
    <cellStyle name="Standard 4 2 2 5 2 2" xfId="3093"/>
    <cellStyle name="Standard 4 2 2 5 3" xfId="3094"/>
    <cellStyle name="Standard 4 2 2 5 3 2" xfId="3095"/>
    <cellStyle name="Standard 4 2 2 5 4" xfId="3096"/>
    <cellStyle name="Standard 4 2 2 6" xfId="3097"/>
    <cellStyle name="Standard 4 2 2 6 2" xfId="3098"/>
    <cellStyle name="Standard 4 2 2 6 2 2" xfId="3099"/>
    <cellStyle name="Standard 4 2 2 6 3" xfId="3100"/>
    <cellStyle name="Standard 4 2 2 7" xfId="3101"/>
    <cellStyle name="Standard 4 2 2 7 2" xfId="3102"/>
    <cellStyle name="Standard 4 2 2 8" xfId="3103"/>
    <cellStyle name="Standard 4 2 2 8 2" xfId="3104"/>
    <cellStyle name="Standard 4 2 2 9" xfId="3105"/>
    <cellStyle name="Standard 4 2 3" xfId="3106"/>
    <cellStyle name="Standard 4 2 3 2" xfId="3107"/>
    <cellStyle name="Standard 4 2 3 2 2" xfId="3108"/>
    <cellStyle name="Standard 4 2 3 2 2 2" xfId="3109"/>
    <cellStyle name="Standard 4 2 3 2 3" xfId="3110"/>
    <cellStyle name="Standard 4 2 3 2 3 2" xfId="3111"/>
    <cellStyle name="Standard 4 2 3 2 4" xfId="3112"/>
    <cellStyle name="Standard 4 2 3 3" xfId="3113"/>
    <cellStyle name="Standard 4 2 3 3 2" xfId="3114"/>
    <cellStyle name="Standard 4 2 3 3 2 2" xfId="3115"/>
    <cellStyle name="Standard 4 2 3 3 3" xfId="3116"/>
    <cellStyle name="Standard 4 2 3 3 3 2" xfId="3117"/>
    <cellStyle name="Standard 4 2 3 3 4" xfId="3118"/>
    <cellStyle name="Standard 4 2 3 4" xfId="3119"/>
    <cellStyle name="Standard 4 2 3 4 2" xfId="3120"/>
    <cellStyle name="Standard 4 2 3 4 2 2" xfId="3121"/>
    <cellStyle name="Standard 4 2 3 4 3" xfId="3122"/>
    <cellStyle name="Standard 4 2 3 4 3 2" xfId="3123"/>
    <cellStyle name="Standard 4 2 3 4 4" xfId="3124"/>
    <cellStyle name="Standard 4 2 3 5" xfId="3125"/>
    <cellStyle name="Standard 4 2 3 5 2" xfId="3126"/>
    <cellStyle name="Standard 4 2 3 5 2 2" xfId="3127"/>
    <cellStyle name="Standard 4 2 3 5 3" xfId="3128"/>
    <cellStyle name="Standard 4 2 3 6" xfId="3129"/>
    <cellStyle name="Standard 4 2 3 6 2" xfId="3130"/>
    <cellStyle name="Standard 4 2 3 7" xfId="3131"/>
    <cellStyle name="Standard 4 2 3 7 2" xfId="3132"/>
    <cellStyle name="Standard 4 2 3 8" xfId="3133"/>
    <cellStyle name="Standard 4 2 4" xfId="3134"/>
    <cellStyle name="Standard 4 2 4 2" xfId="3135"/>
    <cellStyle name="Standard 4 2 4 2 2" xfId="3136"/>
    <cellStyle name="Standard 4 2 4 3" xfId="3137"/>
    <cellStyle name="Standard 4 2 4 3 2" xfId="3138"/>
    <cellStyle name="Standard 4 2 4 4" xfId="3139"/>
    <cellStyle name="Standard 4 2 5" xfId="3140"/>
    <cellStyle name="Standard 4 2 5 2" xfId="3141"/>
    <cellStyle name="Standard 4 2 5 2 2" xfId="3142"/>
    <cellStyle name="Standard 4 2 5 3" xfId="3143"/>
    <cellStyle name="Standard 4 2 5 3 2" xfId="3144"/>
    <cellStyle name="Standard 4 2 5 4" xfId="3145"/>
    <cellStyle name="Standard 4 2 6" xfId="3146"/>
    <cellStyle name="Standard 4 2 6 2" xfId="3147"/>
    <cellStyle name="Standard 4 2 6 2 2" xfId="3148"/>
    <cellStyle name="Standard 4 2 6 3" xfId="3149"/>
    <cellStyle name="Standard 4 2 6 3 2" xfId="3150"/>
    <cellStyle name="Standard 4 2 6 4" xfId="3151"/>
    <cellStyle name="Standard 4 2 7" xfId="3152"/>
    <cellStyle name="Standard 4 2 7 2" xfId="3153"/>
    <cellStyle name="Standard 4 2 7 2 2" xfId="3154"/>
    <cellStyle name="Standard 4 2 7 3" xfId="3155"/>
    <cellStyle name="Standard 4 2 8" xfId="3156"/>
    <cellStyle name="Standard 4 2 8 2" xfId="3157"/>
    <cellStyle name="Standard 4 2 9" xfId="3158"/>
    <cellStyle name="Standard 4 2 9 2" xfId="3159"/>
    <cellStyle name="Standard 4 3" xfId="3160"/>
    <cellStyle name="Standard 4 3 2" xfId="3161"/>
    <cellStyle name="Standard 4 3 2 2" xfId="3162"/>
    <cellStyle name="Standard 4 3 2 2 2" xfId="3163"/>
    <cellStyle name="Standard 4 3 2 2 2 2" xfId="3164"/>
    <cellStyle name="Standard 4 3 2 2 3" xfId="3165"/>
    <cellStyle name="Standard 4 3 2 2 3 2" xfId="3166"/>
    <cellStyle name="Standard 4 3 2 2 4" xfId="3167"/>
    <cellStyle name="Standard 4 3 2 3" xfId="3168"/>
    <cellStyle name="Standard 4 3 2 3 2" xfId="3169"/>
    <cellStyle name="Standard 4 3 2 3 2 2" xfId="3170"/>
    <cellStyle name="Standard 4 3 2 3 3" xfId="3171"/>
    <cellStyle name="Standard 4 3 2 3 3 2" xfId="3172"/>
    <cellStyle name="Standard 4 3 2 3 4" xfId="3173"/>
    <cellStyle name="Standard 4 3 2 4" xfId="3174"/>
    <cellStyle name="Standard 4 3 2 4 2" xfId="3175"/>
    <cellStyle name="Standard 4 3 2 4 2 2" xfId="3176"/>
    <cellStyle name="Standard 4 3 2 4 3" xfId="3177"/>
    <cellStyle name="Standard 4 3 2 4 3 2" xfId="3178"/>
    <cellStyle name="Standard 4 3 2 4 4" xfId="3179"/>
    <cellStyle name="Standard 4 3 2 5" xfId="3180"/>
    <cellStyle name="Standard 4 3 2 5 2" xfId="3181"/>
    <cellStyle name="Standard 4 3 2 5 2 2" xfId="3182"/>
    <cellStyle name="Standard 4 3 2 5 3" xfId="3183"/>
    <cellStyle name="Standard 4 3 2 6" xfId="3184"/>
    <cellStyle name="Standard 4 3 2 6 2" xfId="3185"/>
    <cellStyle name="Standard 4 3 2 7" xfId="3186"/>
    <cellStyle name="Standard 4 3 2 7 2" xfId="3187"/>
    <cellStyle name="Standard 4 3 2 8" xfId="3188"/>
    <cellStyle name="Standard 4 3 3" xfId="3189"/>
    <cellStyle name="Standard 4 3 3 2" xfId="3190"/>
    <cellStyle name="Standard 4 3 3 2 2" xfId="3191"/>
    <cellStyle name="Standard 4 3 3 3" xfId="3192"/>
    <cellStyle name="Standard 4 3 3 3 2" xfId="3193"/>
    <cellStyle name="Standard 4 3 3 4" xfId="3194"/>
    <cellStyle name="Standard 4 3 4" xfId="3195"/>
    <cellStyle name="Standard 4 3 4 2" xfId="3196"/>
    <cellStyle name="Standard 4 3 4 2 2" xfId="3197"/>
    <cellStyle name="Standard 4 3 4 3" xfId="3198"/>
    <cellStyle name="Standard 4 3 4 3 2" xfId="3199"/>
    <cellStyle name="Standard 4 3 4 4" xfId="3200"/>
    <cellStyle name="Standard 4 3 5" xfId="3201"/>
    <cellStyle name="Standard 4 3 5 2" xfId="3202"/>
    <cellStyle name="Standard 4 3 5 2 2" xfId="3203"/>
    <cellStyle name="Standard 4 3 5 3" xfId="3204"/>
    <cellStyle name="Standard 4 3 5 3 2" xfId="3205"/>
    <cellStyle name="Standard 4 3 5 4" xfId="3206"/>
    <cellStyle name="Standard 4 3 6" xfId="3207"/>
    <cellStyle name="Standard 4 3 6 2" xfId="3208"/>
    <cellStyle name="Standard 4 3 6 2 2" xfId="3209"/>
    <cellStyle name="Standard 4 3 6 3" xfId="3210"/>
    <cellStyle name="Standard 4 3 7" xfId="3211"/>
    <cellStyle name="Standard 4 3 7 2" xfId="3212"/>
    <cellStyle name="Standard 4 3 8" xfId="3213"/>
    <cellStyle name="Standard 4 3 8 2" xfId="3214"/>
    <cellStyle name="Standard 4 3 9" xfId="3215"/>
    <cellStyle name="Standard 4 4" xfId="3216"/>
    <cellStyle name="Standard 4 4 2" xfId="3217"/>
    <cellStyle name="Standard 4 4 2 2" xfId="3218"/>
    <cellStyle name="Standard 4 4 2 2 2" xfId="3219"/>
    <cellStyle name="Standard 4 4 2 3" xfId="3220"/>
    <cellStyle name="Standard 4 4 2 3 2" xfId="3221"/>
    <cellStyle name="Standard 4 4 2 4" xfId="3222"/>
    <cellStyle name="Standard 4 4 3" xfId="3223"/>
    <cellStyle name="Standard 4 4 3 2" xfId="3224"/>
    <cellStyle name="Standard 4 4 3 2 2" xfId="3225"/>
    <cellStyle name="Standard 4 4 3 3" xfId="3226"/>
    <cellStyle name="Standard 4 4 3 3 2" xfId="3227"/>
    <cellStyle name="Standard 4 4 3 4" xfId="3228"/>
    <cellStyle name="Standard 4 4 4" xfId="3229"/>
    <cellStyle name="Standard 4 4 4 2" xfId="3230"/>
    <cellStyle name="Standard 4 4 4 2 2" xfId="3231"/>
    <cellStyle name="Standard 4 4 4 3" xfId="3232"/>
    <cellStyle name="Standard 4 4 4 3 2" xfId="3233"/>
    <cellStyle name="Standard 4 4 4 4" xfId="3234"/>
    <cellStyle name="Standard 4 4 5" xfId="3235"/>
    <cellStyle name="Standard 4 4 5 2" xfId="3236"/>
    <cellStyle name="Standard 4 4 5 2 2" xfId="3237"/>
    <cellStyle name="Standard 4 4 5 3" xfId="3238"/>
    <cellStyle name="Standard 4 4 6" xfId="3239"/>
    <cellStyle name="Standard 4 4 6 2" xfId="3240"/>
    <cellStyle name="Standard 4 4 7" xfId="3241"/>
    <cellStyle name="Standard 4 4 7 2" xfId="3242"/>
    <cellStyle name="Standard 4 4 8" xfId="3243"/>
    <cellStyle name="Standard 4 5" xfId="3244"/>
    <cellStyle name="Standard 4 5 2" xfId="3245"/>
    <cellStyle name="Standard 4 5 2 2" xfId="3246"/>
    <cellStyle name="Standard 4 5 3" xfId="3247"/>
    <cellStyle name="Standard 4 5 3 2" xfId="3248"/>
    <cellStyle name="Standard 4 5 4" xfId="3249"/>
    <cellStyle name="Standard 4 6" xfId="3250"/>
    <cellStyle name="Standard 4 6 2" xfId="3251"/>
    <cellStyle name="Standard 4 6 2 2" xfId="3252"/>
    <cellStyle name="Standard 4 6 3" xfId="3253"/>
    <cellStyle name="Standard 4 6 3 2" xfId="3254"/>
    <cellStyle name="Standard 4 6 4" xfId="3255"/>
    <cellStyle name="Standard 4 7" xfId="3256"/>
    <cellStyle name="Standard 4 7 2" xfId="3257"/>
    <cellStyle name="Standard 4 7 2 2" xfId="3258"/>
    <cellStyle name="Standard 4 7 3" xfId="3259"/>
    <cellStyle name="Standard 4 7 3 2" xfId="3260"/>
    <cellStyle name="Standard 4 7 4" xfId="3261"/>
    <cellStyle name="Standard 4 8" xfId="3262"/>
    <cellStyle name="Standard 4 8 2" xfId="3263"/>
    <cellStyle name="Standard 4 8 2 2" xfId="3264"/>
    <cellStyle name="Standard 4 8 3" xfId="3265"/>
    <cellStyle name="Standard 4 9" xfId="3266"/>
    <cellStyle name="Standard 4 9 2" xfId="3267"/>
    <cellStyle name="Standard 5" xfId="3268"/>
    <cellStyle name="Standard 5 2" xfId="3269"/>
    <cellStyle name="Standard 5 3" xfId="3270"/>
    <cellStyle name="Standard 5 3 2" xfId="3271"/>
    <cellStyle name="Standard 5 4" xfId="3272"/>
    <cellStyle name="Standard 6" xfId="3273"/>
    <cellStyle name="Standard 6 2" xfId="3274"/>
    <cellStyle name="Standard 6 2 2" xfId="3275"/>
    <cellStyle name="Standard 6 3" xfId="3276"/>
    <cellStyle name="Standard 6 3 2" xfId="3277"/>
    <cellStyle name="Standard 7" xfId="3278"/>
    <cellStyle name="Standard 7 2" xfId="3279"/>
    <cellStyle name="Standard 7 2 2" xfId="3280"/>
    <cellStyle name="Standard 7 3" xfId="3281"/>
    <cellStyle name="Standard 8" xfId="3282"/>
    <cellStyle name="Standard 9" xfId="3283"/>
    <cellStyle name="Standard 9 2" xfId="3284"/>
    <cellStyle name="Standard 9 2 2" xfId="3285"/>
    <cellStyle name="Standard 9 3" xfId="3286"/>
    <cellStyle name="Standard_ONE-AND-ONLY Finale Neuartikel WERA_PMT 01.02.13" xfId="3287"/>
    <cellStyle name="Stil 1" xfId="3288"/>
    <cellStyle name="Verknüpfte Zelle 2" xfId="3289"/>
    <cellStyle name="Verknüpfte Zelle 3" xfId="3290"/>
    <cellStyle name="Währung 2" xfId="3291"/>
    <cellStyle name="Währung 2 2" xfId="3292"/>
    <cellStyle name="Währung 3" xfId="3293"/>
    <cellStyle name="Währung 3 2" xfId="3294"/>
    <cellStyle name="Währung 4" xfId="3295"/>
    <cellStyle name="Währung 4 2" xfId="3296"/>
    <cellStyle name="Währung 5" xfId="3297"/>
    <cellStyle name="Währung 5 2" xfId="3298"/>
    <cellStyle name="Währung 6" xfId="3299"/>
    <cellStyle name="Währung 7" xfId="3300"/>
    <cellStyle name="Warnender Text 2" xfId="3301"/>
    <cellStyle name="Warnender Text 3" xfId="3302"/>
    <cellStyle name="Zelle überprüfen 2" xfId="3303"/>
    <cellStyle name="Zelle überprüfen 3" xfId="3304"/>
    <cellStyle name="Вывод 2" xfId="3305"/>
    <cellStyle name="Гиперссылка 2" xfId="3306"/>
    <cellStyle name="Денежный 2" xfId="3307"/>
    <cellStyle name="Денежный 3" xfId="3308"/>
    <cellStyle name="Денежный 4" xfId="3309"/>
    <cellStyle name="Нейтральный 2" xfId="3310"/>
    <cellStyle name="Обычный" xfId="0" builtinId="0"/>
    <cellStyle name="Обычный 10" xfId="3311"/>
    <cellStyle name="Обычный 11" xfId="3312"/>
    <cellStyle name="Обычный 12" xfId="3313"/>
    <cellStyle name="Обычный 13" xfId="3314"/>
    <cellStyle name="Обычный 14" xfId="3315"/>
    <cellStyle name="Обычный 15" xfId="3316"/>
    <cellStyle name="Обычный 16" xfId="3317"/>
    <cellStyle name="Обычный 17" xfId="3318"/>
    <cellStyle name="Обычный 18" xfId="3319"/>
    <cellStyle name="Обычный 19" xfId="3320"/>
    <cellStyle name="Обычный 2" xfId="3321"/>
    <cellStyle name="Обычный 2 2" xfId="3322"/>
    <cellStyle name="Обычный 2 2 2" xfId="3323"/>
    <cellStyle name="Обычный 20" xfId="3324"/>
    <cellStyle name="Обычный 21" xfId="3325"/>
    <cellStyle name="Обычный 22" xfId="3326"/>
    <cellStyle name="Обычный 23" xfId="3327"/>
    <cellStyle name="Обычный 24" xfId="3328"/>
    <cellStyle name="Обычный 25" xfId="3329"/>
    <cellStyle name="Обычный 26" xfId="3330"/>
    <cellStyle name="Обычный 27" xfId="3331"/>
    <cellStyle name="Обычный 28" xfId="3332"/>
    <cellStyle name="Обычный 29" xfId="3333"/>
    <cellStyle name="Обычный 3" xfId="3334"/>
    <cellStyle name="Обычный 3 2" xfId="3335"/>
    <cellStyle name="Обычный 4" xfId="3336"/>
    <cellStyle name="Обычный 5" xfId="3337"/>
    <cellStyle name="Обычный 6" xfId="3338"/>
    <cellStyle name="Обычный 7" xfId="3339"/>
    <cellStyle name="Обычный 8" xfId="3340"/>
    <cellStyle name="Обычный 9" xfId="3341"/>
    <cellStyle name="Процентный 2" xfId="3342"/>
    <cellStyle name="Финансовый 2" xfId="3343"/>
    <cellStyle name="Финансовый 3" xfId="3344"/>
    <cellStyle name="Хороший 2" xfId="3345"/>
  </cellStyles>
  <dxfs count="5">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1</xdr:row>
      <xdr:rowOff>0</xdr:rowOff>
    </xdr:from>
    <xdr:to>
      <xdr:col>6</xdr:col>
      <xdr:colOff>200025</xdr:colOff>
      <xdr:row>4</xdr:row>
      <xdr:rowOff>152400</xdr:rowOff>
    </xdr:to>
    <xdr:pic>
      <xdr:nvPicPr>
        <xdr:cNvPr id="2" name="Рисунок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238125"/>
          <a:ext cx="876300"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55;&#1088;&#1072;&#1081;&#1089;&#1099;/2022/&#1055;&#1088;&#1080;&#1084;&#1077;&#1085;&#1077;&#1085;&#1086;/&#1055;&#1088;&#1072;&#1081;&#1089;%20&#1083;&#1080;&#1089;&#1090;&#1099;%20&#1054;&#1054;&#1054;%20&#1050;&#1053;&#1048;&#1055;&#1045;&#1050;&#1057;/PRICE%20LIST%20OOO%20KNIPEX%20all%20brands%2001-APR-2022.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ГЛАВЛЕНИЕ"/>
      <sheetName val="EURORATE"/>
      <sheetName val="TM"/>
      <sheetName val="LINK"/>
      <sheetName val="KNIPEX"/>
      <sheetName val="WERA"/>
      <sheetName val="BESSEY"/>
      <sheetName val="HEYTEC"/>
      <sheetName val="HEYCO"/>
      <sheetName val="RENNSTEIG"/>
      <sheetName val="PARAT"/>
      <sheetName val="PICARD"/>
      <sheetName val="EXACT"/>
      <sheetName val="TESTBOY"/>
      <sheetName val="ZIRA"/>
      <sheetName val="HALDER"/>
    </sheetNames>
    <sheetDataSet>
      <sheetData sheetId="0">
        <row r="2">
          <cell r="F2" t="str">
            <v>KNIPEX</v>
          </cell>
        </row>
        <row r="3">
          <cell r="F3" t="str">
            <v>KNIPEXКлючи трубные (газовые) и сантехнические</v>
          </cell>
        </row>
        <row r="4">
          <cell r="F4" t="str">
            <v>KNIPEXКлючи трубные 90°, DIN 5234</v>
          </cell>
        </row>
        <row r="5">
          <cell r="F5" t="str">
            <v>KNIPEXКлючи трубные 45°, DIN 5234</v>
          </cell>
        </row>
        <row r="6">
          <cell r="F6" t="str">
            <v>KNIPEXКлючи трубные S типа, тонкие губки, DIN 5234</v>
          </cell>
        </row>
        <row r="7">
          <cell r="F7" t="str">
            <v>KNIPEXКлючи трубные S типа, с быстрой регулировкой</v>
          </cell>
        </row>
        <row r="8">
          <cell r="F8" t="str">
            <v>KNIPEXКлещи переставные трубные захватные, с фиксатором, для сифонов, масляных фильтров, пластмассовых труб, DIN ISO 5743</v>
          </cell>
        </row>
        <row r="9">
          <cell r="F9" t="str">
            <v>KNIPEXSmartGrip® клещи переставные с автоматической установкой, DIN ISO 8976</v>
          </cell>
        </row>
        <row r="10">
          <cell r="F10" t="str">
            <v>KNIPEXЩипцы для хомутов</v>
          </cell>
        </row>
        <row r="11">
          <cell r="F11" t="str">
            <v>KNIPEXЩипцы для хомутов пружинных</v>
          </cell>
        </row>
        <row r="12">
          <cell r="F12" t="str">
            <v>KNIPEXЩипцы для хомутов с защёлкой</v>
          </cell>
        </row>
        <row r="13">
          <cell r="F13" t="str">
            <v>KNIPEXКлещи для хомутов с ушками (в т.ч. системы Oetiker), для пыльников, трубопроводов топливных, пневматических, компрессорных систем, систем охлаждения</v>
          </cell>
        </row>
        <row r="14">
          <cell r="F14" t="str">
            <v>KNIPEXКлещи захватные</v>
          </cell>
        </row>
        <row r="15">
          <cell r="F15" t="str">
            <v>KNIPEXKNIPEX TwinGrip клещи захватные</v>
          </cell>
        </row>
        <row r="16">
          <cell r="F16" t="str">
            <v>KNIPEXКлещи переставные</v>
          </cell>
        </row>
        <row r="17">
          <cell r="F17" t="str">
            <v>KNIPEXКлещи переставные - гаечный ключ</v>
          </cell>
        </row>
        <row r="18">
          <cell r="F18" t="str">
            <v>KNIPEXRAPTOR® клещи переставные - гаечный ключ, DIN ISO 5743</v>
          </cell>
        </row>
        <row r="19">
          <cell r="F19" t="str">
            <v>KNIPEXКлещи переставные - гаечный ключ 86-я серия, DIN ISO 5743</v>
          </cell>
        </row>
        <row r="20">
          <cell r="F20" t="str">
            <v>KNIPEXКлещи переставные - гаечный ключ, рукоятки 15°</v>
          </cell>
        </row>
        <row r="21">
          <cell r="F21" t="str">
            <v>KNIPEXЗащитные губки для переставных клещей-гаечных ключей 86-й серии</v>
          </cell>
        </row>
        <row r="22">
          <cell r="F22" t="str">
            <v>KNIPEXKNIPEX COBRA® клещи переставные с фиксатором DIN ISO 8976</v>
          </cell>
        </row>
        <row r="23">
          <cell r="F23" t="str">
            <v>KNIPEXKNIPEX COBRA® QuickSet клещи переставные сантехнические с фиксатором, быстрая установка, DIN ISO 8976</v>
          </cell>
        </row>
        <row r="24">
          <cell r="F24" t="str">
            <v>KNIPEXKNIPEX COBRA® …matic клещи переставные с фиксатором и с пружиной, DIN ISO 8976</v>
          </cell>
        </row>
        <row r="25">
          <cell r="F25" t="str">
            <v>KNIPEXKNIPEX COBRA® ES клещи переставные с фиксатором, особо тонкие, DIN ISO 8976</v>
          </cell>
        </row>
        <row r="26">
          <cell r="F26" t="str">
            <v>KNIPEXKNIPEX ALLIGATOR® клещи переставные, DIN ISO 8976</v>
          </cell>
        </row>
        <row r="27">
          <cell r="F27" t="str">
            <v>KNIPEXКлещи переставные с гребенчатым шарниром, DIN ISO 8976</v>
          </cell>
        </row>
        <row r="28">
          <cell r="F28" t="str">
            <v>KNIPEXМини-клещи переставные с гребенчатым шарниром, DIN ISO 8976</v>
          </cell>
        </row>
        <row r="29">
          <cell r="F29" t="str">
            <v>KNIPEXЩипцы для стопорных колец</v>
          </cell>
        </row>
        <row r="30">
          <cell r="F30" t="str">
            <v>KNIPEXЩипцы для внутренних стопорных колец DIN 5256</v>
          </cell>
        </row>
        <row r="31">
          <cell r="F31" t="str">
            <v>KNIPEXЩипцы для больших внутренних стопорных колец</v>
          </cell>
        </row>
        <row r="32">
          <cell r="F32" t="str">
            <v>KNIPEXЩипцы для внешних подковообразных пружинных стопорных колец, DIN ISO 5743</v>
          </cell>
        </row>
        <row r="33">
          <cell r="F33" t="str">
            <v>KNIPEXСъёмник  универсальный для внешних и внутренних стопорных колец</v>
          </cell>
        </row>
        <row r="34">
          <cell r="F34" t="str">
            <v>KNIPEXЩипцы для больших внешних стопорных колец, с запирающим механизмом</v>
          </cell>
        </row>
        <row r="35">
          <cell r="F35" t="str">
            <v>KNIPEXЩипцы для внешних стопорных колец, DIN 5254</v>
          </cell>
        </row>
        <row r="36">
          <cell r="F36" t="str">
            <v>KNIPEXЩипцы прецизионные с запрессованными наконечниками для внутренних стопорных колец, DIN 5256</v>
          </cell>
        </row>
        <row r="37">
          <cell r="F37" t="str">
            <v>KNIPEXЩипцы прецизионные с запрессованными наконечниками для внешних стопорных колец, DIN 5254</v>
          </cell>
        </row>
        <row r="38">
          <cell r="F38" t="str">
            <v>KNIPEXЩипцы для внешних стопорных колец DIN ISO 5743</v>
          </cell>
        </row>
        <row r="39">
          <cell r="F39" t="str">
            <v>KNIPEXНаборы щипцов для внутренних и внешних стопорных колец</v>
          </cell>
        </row>
        <row r="40">
          <cell r="F40" t="str">
            <v>KNIPEXПлоскогубцы комбинированные</v>
          </cell>
        </row>
        <row r="41">
          <cell r="F41" t="str">
            <v>KNIPEXПлоскогубцы комбинированные, губки 60 HRC, DIN ISO 5746</v>
          </cell>
        </row>
        <row r="42">
          <cell r="F42" t="str">
            <v>KNIPEXПлоскогубцы комбинированные особой мощности, губки 63 HRC, для сложных условий работы, DIN ISO 5746</v>
          </cell>
        </row>
        <row r="43">
          <cell r="F43" t="str">
            <v>KNIPEXПлоскогубцы комбинированные VDE 1000V особой мощности, губки 64 HRC, для самых тяжёлых нагрузок,  DIN ISO 5746</v>
          </cell>
        </row>
        <row r="44">
          <cell r="F44" t="str">
            <v>KNIPEXМини-плоскогубцы комбинированные</v>
          </cell>
        </row>
        <row r="45">
          <cell r="F45" t="str">
            <v>KNIPEXПлоскогубцы комбинированные остроконечные с удлинёнными губками, DIN ISO 5746</v>
          </cell>
        </row>
        <row r="46">
          <cell r="F46" t="str">
            <v>KNIPEXLineman's Pliers плоскогубцы электромонтёра, американская модель DIN ISO 5746, ASME B107.20</v>
          </cell>
        </row>
        <row r="47">
          <cell r="F47" t="str">
            <v>KNIPEXДлинногубцы с режущими кромками (плоскогубцы радиомонтажные), DIN ISO 5745</v>
          </cell>
        </row>
        <row r="48">
          <cell r="F48" t="str">
            <v>KNIPEXДлинногубцы с режущими кромками DIN ISO 5745</v>
          </cell>
        </row>
        <row r="49">
          <cell r="F49" t="str">
            <v>KNIPEXПлоскогубцы захватные</v>
          </cell>
        </row>
        <row r="50">
          <cell r="F50" t="str">
            <v>KNIPEXПлоскогубцы тупоносые, DIN ISO 5745</v>
          </cell>
        </row>
        <row r="51">
          <cell r="F51" t="str">
            <v>KNIPEXПлоскогубцы "Утконосы", DIN ISO 5743</v>
          </cell>
        </row>
        <row r="52">
          <cell r="F52" t="str">
            <v>KNIPEXКруглогубцы, DIN ISO 5745</v>
          </cell>
        </row>
        <row r="53">
          <cell r="F53" t="str">
            <v>KNIPEXКруглогубцы ювелира с режущей кромкой DIN ISO 5743</v>
          </cell>
        </row>
        <row r="54">
          <cell r="F54" t="str">
            <v>KNIPEXДлинногубцы, DIN ISO 5745</v>
          </cell>
        </row>
        <row r="55">
          <cell r="F55" t="str">
            <v>KNIPEXДлинногубцы, острые губки, DIN ISO 5743</v>
          </cell>
        </row>
        <row r="56">
          <cell r="F56" t="str">
            <v>KNIPEXПлоскогубцы для регулировки реле, DIN ISO 5743</v>
          </cell>
        </row>
        <row r="57">
          <cell r="F57" t="str">
            <v>KNIPEXПлоскогубцы монтажные, DIN ISO 5743</v>
          </cell>
        </row>
        <row r="58">
          <cell r="F58" t="str">
            <v>KNIPEXПлоскогубцы телефониста с  режущими кромками в средней части губок, DIN ISO 5743</v>
          </cell>
        </row>
        <row r="59">
          <cell r="F59" t="str">
            <v>KNIPEXПлоскогубцы телефониста, DIN ISO 5745</v>
          </cell>
        </row>
        <row r="60">
          <cell r="F60" t="str">
            <v>KNIPEXПлоскогубцы захватные прецизионные для точной механики, DIN ISO 9655</v>
          </cell>
        </row>
        <row r="61">
          <cell r="F61" t="str">
            <v>KNIPEXПлоскогубцы механика прецизионные тупоносые с режущей кромкой, DIN ISO 5745</v>
          </cell>
        </row>
        <row r="62">
          <cell r="F62" t="str">
            <v>KNIPEXПлоскогубцы механика, DIN ISO 5745</v>
          </cell>
        </row>
        <row r="63">
          <cell r="F63" t="str">
            <v>KNIPEXПлоскогубцы захватные для электроники, DIN ISO 9655</v>
          </cell>
        </row>
        <row r="64">
          <cell r="F64" t="str">
            <v>KNIPEXПлоскогубцы ESD захватные антистатические для электроники, DIN ISO 9655</v>
          </cell>
        </row>
        <row r="65">
          <cell r="F65" t="str">
            <v>KNIPEXПлоскогубцы захватные прецизионные для электроники, DIN ISO 9655</v>
          </cell>
        </row>
        <row r="66">
          <cell r="F66" t="str">
            <v>KNIPEXПлоскогубцы ESD захватные прецизионные антистатические для электроники, DIN ISO 9655</v>
          </cell>
        </row>
        <row r="67">
          <cell r="F67" t="str">
            <v>KNIPEXПлоскогубцы захватные монтажные для электроники, DIN ISO 5743</v>
          </cell>
        </row>
        <row r="68">
          <cell r="F68" t="str">
            <v>KNIPEXПлоскогубцы захватные VDE 1000V из пластмассы диэлектрические</v>
          </cell>
        </row>
        <row r="69">
          <cell r="F69" t="str">
            <v>KNIPEXДлинногубцы плоские VDE 1000V из пластмассы диэлектрические</v>
          </cell>
        </row>
        <row r="70">
          <cell r="F70" t="str">
            <v>KNIPEXЗажимы</v>
          </cell>
        </row>
        <row r="71">
          <cell r="F71" t="str">
            <v>KNIPEXЗажимы универсальные ручные с фиксацией для тяжёлых условий работы</v>
          </cell>
        </row>
        <row r="72">
          <cell r="F72" t="str">
            <v>KNIPEXЗажимы ручные с фиксацией для тяжёлых условий работы</v>
          </cell>
        </row>
        <row r="73">
          <cell r="F73" t="str">
            <v>KNIPEXЗажимы сварочные</v>
          </cell>
        </row>
        <row r="74">
          <cell r="F74" t="str">
            <v>KNIPEXИнструменты для реза</v>
          </cell>
        </row>
        <row r="75">
          <cell r="F75" t="str">
            <v>KNIPEXНожи универсальные</v>
          </cell>
        </row>
        <row r="76">
          <cell r="F76" t="str">
            <v>KNIPEXKNIPEX CutiX® Нож универсальный</v>
          </cell>
        </row>
        <row r="77">
          <cell r="F77" t="str">
            <v>KNIPEXБолторезы</v>
          </cell>
        </row>
        <row r="78">
          <cell r="F78" t="str">
            <v>KNIPEXKNIPEX CoBolt® болторез компактный, DIN ISO 5743</v>
          </cell>
        </row>
        <row r="79">
          <cell r="F79" t="str">
            <v>KNIPEXБолторез, режущая способность до 48 HRC</v>
          </cell>
        </row>
        <row r="80">
          <cell r="F80" t="str">
            <v>KNIPEXНожницы для резки арматурной сетки</v>
          </cell>
        </row>
        <row r="81">
          <cell r="F81" t="str">
            <v>KNIPEXБокорезы</v>
          </cell>
        </row>
        <row r="82">
          <cell r="F82" t="str">
            <v>KNIPEXБокорезы, DIN ISO 5749</v>
          </cell>
        </row>
        <row r="83">
          <cell r="F83" t="str">
            <v>KNIPEXБокорезы усиленные для реза мягких материалов вплотную к основанию</v>
          </cell>
        </row>
        <row r="84">
          <cell r="F84" t="str">
            <v>KNIPEXБокорезы для пластмассы, DIN ISO 5746</v>
          </cell>
        </row>
        <row r="85">
          <cell r="F85" t="str">
            <v>KNIPEXБокорезы для световодов (оптоволоконного кабеля), DIN ISO 5743</v>
          </cell>
        </row>
        <row r="86">
          <cell r="F86" t="str">
            <v>KNIPEXKNIPEX X-Cut® бокорезы компактные особой мощности, DIN ISO 5749</v>
          </cell>
        </row>
        <row r="87">
          <cell r="F87" t="str">
            <v>KNIPEXKNIPEX TwinForce® бокорезы особой мощности DIN ISO 5749</v>
          </cell>
        </row>
        <row r="88">
          <cell r="F88" t="str">
            <v>KNIPEXБокорезы особой мощности, DIN ISO 5749</v>
          </cell>
        </row>
        <row r="89">
          <cell r="F89" t="str">
            <v>KNIPEXБокорезы особой мощности, режущие кромки по центру, DIN ISO 5743</v>
          </cell>
        </row>
        <row r="90">
          <cell r="F90" t="str">
            <v>KNIPEXБокорезы для электромеханика, DIN ISO 5749</v>
          </cell>
        </row>
        <row r="91">
          <cell r="F91" t="str">
            <v>KNIPEXElectronic Super Knips® бокорезы прецизионные для самых тонких работ, DIN ISO 9654</v>
          </cell>
        </row>
        <row r="92">
          <cell r="F92" t="str">
            <v>KNIPEXElectronic Super Knips® бокорезы прецизионные ESD для самых тонких работ, антистатические, DIN ISO 9654</v>
          </cell>
        </row>
        <row r="93">
          <cell r="F93" t="str">
            <v>KNIPEXБокорезы прецизионные ESD для тонких работ, DIN ISO 9654</v>
          </cell>
        </row>
        <row r="94">
          <cell r="F94" t="str">
            <v>KNIPEXБокорезы прецизионные для тонких работ, DIN ISO 9654</v>
          </cell>
        </row>
        <row r="95">
          <cell r="F95" t="str">
            <v>KNIPEXНасадка-уловитель обрезков для бокорезов KN-79 02 / 22 125</v>
          </cell>
        </row>
        <row r="96">
          <cell r="F96" t="str">
            <v>KNIPEXБокорезы для электроники, с винтовым шарниром для высокой точности и больших нагрузок, DIN ISO 9654</v>
          </cell>
        </row>
        <row r="97">
          <cell r="F97" t="str">
            <v>KNIPEXБокорезы для электроники, DIN ISO 9654</v>
          </cell>
        </row>
        <row r="98">
          <cell r="F98" t="str">
            <v>KNIPEXБокорезы ESD антистатические для электроники, DIN ISO 9654</v>
          </cell>
        </row>
        <row r="99">
          <cell r="F99" t="str">
            <v>KNIPEXБокорезы для электроники с запрессованным лезвием из твёрдых сплавов для экстремальных требований, DIN ISO 9654</v>
          </cell>
        </row>
        <row r="100">
          <cell r="F100" t="str">
            <v>KNIPEXБокорезы ESD антистатические для электроники с запрессованным лезвием из твёрдых сплавов для экстремальных требований, DIN ISO 9654</v>
          </cell>
        </row>
        <row r="101">
          <cell r="F101" t="str">
            <v>KNIPEXКусачки торцевые</v>
          </cell>
        </row>
        <row r="102">
          <cell r="F102" t="str">
            <v>KNIPEXБолторез торцевой особой мощности, DIN ISO 5743</v>
          </cell>
        </row>
        <row r="103">
          <cell r="F103" t="str">
            <v>KNIPEXКусачки торцевые особой мощности, DIN ISO 5748</v>
          </cell>
        </row>
        <row r="104">
          <cell r="F104" t="str">
            <v>KNIPEXКусачки торцевые, DIN ISO 5748</v>
          </cell>
        </row>
        <row r="105">
          <cell r="F105" t="str">
            <v>KNIPEXКусачки торцевые для механиков DIN ISO 5748</v>
          </cell>
        </row>
        <row r="106">
          <cell r="F106" t="str">
            <v>KNIPEXКусачки торцевые плотницкие, DIN ISO 9243</v>
          </cell>
        </row>
        <row r="107">
          <cell r="F107" t="str">
            <v>KNIPEXКусачки торцевые для электроники, DIN ISO 9654</v>
          </cell>
        </row>
        <row r="108">
          <cell r="F108" t="str">
            <v>KNIPEXКусачки торцевые ESD антистатические для электроники, DIN ISO 9654</v>
          </cell>
        </row>
        <row r="109">
          <cell r="F109" t="str">
            <v>KNIPEXКусачки торцевые для электроники, губки 15°, DIN ISO 9654</v>
          </cell>
        </row>
        <row r="110">
          <cell r="F110" t="str">
            <v>KNIPEXТруборезы</v>
          </cell>
        </row>
        <row r="111">
          <cell r="F111" t="str">
            <v>KNIPEXKNIPEX TubiX® труборез для стали и цветных металлов</v>
          </cell>
        </row>
        <row r="112">
          <cell r="F112" t="str">
            <v>KNIPEXKNIPEX BiX® Труборез для пластиковых труб и уплотнительных втулок</v>
          </cell>
        </row>
        <row r="113">
          <cell r="F113" t="str">
            <v>KNIPEXKNIPEX TwistCut труборезы для гофротрубы (d 13 - 32 мм)</v>
          </cell>
        </row>
        <row r="114">
          <cell r="F114" t="str">
            <v>KNIPEXKNIPEX PlastiCut® Труборез-ножницы для шлангов и защитных труб (d 25 мм)</v>
          </cell>
        </row>
        <row r="115">
          <cell r="F115" t="str">
            <v>KNIPEXТруборез-ножницы для комбинированных многослойных (d 12 -25 мм) и защитных труб (d 18 - 35 мм)</v>
          </cell>
        </row>
        <row r="116">
          <cell r="F116" t="str">
            <v>KNIPEXТруборез-ножницы для пластиковых труб (в т.ч. изолирующих) d 6 -35 мм</v>
          </cell>
        </row>
        <row r="117">
          <cell r="F117" t="str">
            <v>KNIPEXТруборез-ножницы для многослойных и пластмассовых труб d 26 - 40 мм</v>
          </cell>
        </row>
        <row r="118">
          <cell r="F118" t="str">
            <v>KNIPEXТруборез-ножницы для многослойных и пневматических шлангов d 4 - 20 мм</v>
          </cell>
        </row>
        <row r="119">
          <cell r="F119" t="str">
            <v>KNIPEXТруборез-ножницы для композитных металлопластиковых и пластиковых труб d 12 - 25 мм</v>
          </cell>
        </row>
        <row r="120">
          <cell r="F120" t="str">
            <v>KNIPEXНожницы для пластика (до 4 мм) и для кабель-каналов</v>
          </cell>
        </row>
        <row r="121">
          <cell r="F121" t="str">
            <v>KNIPEXСекатор для скользящих резов по мягким материалам (резина, кожа, ПВХ и т.д.)</v>
          </cell>
        </row>
        <row r="122">
          <cell r="F122" t="str">
            <v>KNIPEXНожницы комбинированные (для реза картона, пластмассы, алюминиевой, латунной и медной фольги)</v>
          </cell>
        </row>
        <row r="123">
          <cell r="F123" t="str">
            <v>KNIPEXНожницы по металлу</v>
          </cell>
        </row>
        <row r="124">
          <cell r="F124" t="str">
            <v>KNIPEXНожницы просечные по листовому металлу</v>
          </cell>
        </row>
        <row r="125">
          <cell r="F125" t="str">
            <v>KNIPEXНожницы просечные для пластмассовых коробов</v>
          </cell>
        </row>
        <row r="126">
          <cell r="F126" t="str">
            <v>KNIPEXНожовки по металлу</v>
          </cell>
        </row>
        <row r="127">
          <cell r="F127" t="str">
            <v>KNIPEXPUK® мини-ножовки по металлу и дереву 25 TPI, 150 мм</v>
          </cell>
        </row>
        <row r="128">
          <cell r="F128" t="str">
            <v>KNIPEXИнструмент специальный</v>
          </cell>
        </row>
        <row r="129">
          <cell r="F129" t="str">
            <v>KNIPEXКлещи гончара</v>
          </cell>
        </row>
        <row r="130">
          <cell r="F130" t="str">
            <v>KNIPEXКлещи-молоток</v>
          </cell>
        </row>
        <row r="131">
          <cell r="F131" t="str">
            <v>KNIPEXКлещи-молоток для подковки лошадей, для кузовных работ, DIN ISO 5743</v>
          </cell>
        </row>
        <row r="132">
          <cell r="F132" t="str">
            <v>KNIPEXКлещи-молоток торцевые плотницкие, DIN ISO 9243</v>
          </cell>
        </row>
        <row r="133">
          <cell r="F133" t="str">
            <v>KNIPEXКлещи конусные автомобильные, DIN ISO 5743</v>
          </cell>
        </row>
        <row r="134">
          <cell r="F134" t="str">
            <v>KNIPEXПросекатели для монтажа металлических профилей</v>
          </cell>
        </row>
        <row r="135">
          <cell r="F135" t="str">
            <v>KNIPEXПросекатель с револьверной головкой, для просекания отверстий в коже, текстиле и пластике</v>
          </cell>
        </row>
        <row r="136">
          <cell r="F136" t="str">
            <v>KNIPEXКлещи для пробивания кафельной плитки, в форме клюва попугая</v>
          </cell>
        </row>
        <row r="137">
          <cell r="F137" t="str">
            <v>KNIPEXКлещи для обивочных скоб</v>
          </cell>
        </row>
        <row r="138">
          <cell r="F138" t="str">
            <v>KNIPEXКлещи для точного разламывания кафельной плитки</v>
          </cell>
        </row>
        <row r="139">
          <cell r="F139" t="str">
            <v>KNIPEXПлоскогубцы стекольщика</v>
          </cell>
        </row>
        <row r="140">
          <cell r="F140" t="str">
            <v>KNIPEXПлоскогубцы стекольщика, для обламывания надрезанных тонких стеклянных полосок, DIN ISO 5743</v>
          </cell>
        </row>
        <row r="141">
          <cell r="F141" t="str">
            <v>KNIPEXПлоскогубцы стекольщика, для зачистки и рихтовки стеклянных краев, например,при работе с искусственным хрусталем, DIN ISO 5743</v>
          </cell>
        </row>
        <row r="142">
          <cell r="F142" t="str">
            <v>KNIPEXКлещи для галогеновых ламп</v>
          </cell>
        </row>
        <row r="143">
          <cell r="F143" t="str">
            <v>KNIPEXСветодиодная ручная лампа с магнитом</v>
          </cell>
        </row>
        <row r="144">
          <cell r="F144" t="str">
            <v>KNIPEXKNIPEX Tethered Tools Система страховки инструмента</v>
          </cell>
        </row>
        <row r="145">
          <cell r="F145" t="str">
            <v>KNIPEXКлещи вязальные</v>
          </cell>
        </row>
        <row r="146">
          <cell r="F146" t="str">
            <v>KNIPEXКлещи вязальные для арматурной сетки, DIN ISO 9242</v>
          </cell>
        </row>
        <row r="147">
          <cell r="F147" t="str">
            <v>KNIPEXКлещи вязальные для арматурной сетки особой мощности, DIN ISO 9242</v>
          </cell>
        </row>
        <row r="148">
          <cell r="F148" t="str">
            <v>KNIPEXКабелерезы</v>
          </cell>
        </row>
        <row r="149">
          <cell r="F149" t="str">
            <v>KNIPEXНожницы для резки ленточного кабеля</v>
          </cell>
        </row>
        <row r="150">
          <cell r="F150" t="str">
            <v>KNIPEXНожницы электрика</v>
          </cell>
        </row>
        <row r="151">
          <cell r="F151" t="str">
            <v>KNIPEXНожницы для реза KEVLAR® волокон в оптоволоконных кабелях</v>
          </cell>
        </row>
        <row r="152">
          <cell r="F152" t="str">
            <v>KNIPEXКабелерезы компактные KNIPEX StepCut</v>
          </cell>
        </row>
        <row r="153">
          <cell r="F153" t="str">
            <v>KNIPEXКабелерезы компактные</v>
          </cell>
        </row>
        <row r="154">
          <cell r="F154" t="str">
            <v>KNIPEXКабелерезы компактные с лезвием из хирургической стали</v>
          </cell>
        </row>
        <row r="155">
          <cell r="F155" t="str">
            <v>KNIPEXКабелерезы компактные с двойными режущими кромками</v>
          </cell>
        </row>
        <row r="156">
          <cell r="F156" t="str">
            <v>KNIPEXКабелерезы</v>
          </cell>
        </row>
        <row r="157">
          <cell r="F157" t="str">
            <v>KNIPEXКабелерезы для сталеалюминиевого провода ACSR c храповым механизмом (трещоткой)</v>
          </cell>
        </row>
        <row r="158">
          <cell r="F158" t="str">
            <v>KNIPEXКабелерезы для кабеля со стальным армированием SWA c храповым механизмом (трещоткой)</v>
          </cell>
        </row>
        <row r="159">
          <cell r="F159" t="str">
            <v>KNIPEXКабелерезы с храповым механизмом (трещоткой)</v>
          </cell>
        </row>
        <row r="160">
          <cell r="F160" t="str">
            <v>KNIPEXКабелерезы с храповым механизмом (трещоткой), с трёхходовым зубчатым приводом</v>
          </cell>
        </row>
        <row r="161">
          <cell r="F161" t="str">
            <v>KNIPEXКабелерезы с храповым механизмом (трещоткой) и выдвижными телескопическими рукоятками</v>
          </cell>
        </row>
        <row r="162">
          <cell r="F162" t="str">
            <v>KNIPEXТросорезы</v>
          </cell>
        </row>
        <row r="163">
          <cell r="F163" t="str">
            <v>KNIPEXТросорезы компактные</v>
          </cell>
        </row>
        <row r="164">
          <cell r="F164" t="str">
            <v>KNIPEXТросорезы компактные для особо прочного троса (1960 Н/мм²)</v>
          </cell>
        </row>
        <row r="165">
          <cell r="F165" t="str">
            <v>KNIPEXТросорезы компактные для боуденовского троса</v>
          </cell>
        </row>
        <row r="166">
          <cell r="F166" t="str">
            <v>KNIPEXТросорезы двуручные</v>
          </cell>
        </row>
        <row r="167">
          <cell r="F167" t="str">
            <v>KNIPEXСтрипперы (инструменты для удаления изоляции и оболочек)</v>
          </cell>
        </row>
        <row r="168">
          <cell r="F168" t="str">
            <v>KNIPEXКлещи электромонтажные многофункциональные</v>
          </cell>
        </row>
        <row r="169">
          <cell r="F169" t="str">
            <v>KNIPEXПлоскогубцы электрика</v>
          </cell>
        </row>
        <row r="170">
          <cell r="F170" t="str">
            <v>KNIPEXБокорезы для снятия изоляции</v>
          </cell>
        </row>
        <row r="171">
          <cell r="F171" t="str">
            <v>KNIPEXНож электрика складной</v>
          </cell>
        </row>
        <row r="172">
          <cell r="F172" t="str">
            <v>KNIPEXKNIPEX StriX® стрипперы-кабелерезы 2-в-1 для одно-, много- и тонкожильного кабеля</v>
          </cell>
        </row>
        <row r="173">
          <cell r="F173" t="str">
            <v>KNIPEXСтрипперы для одно-, много- и тонкожильного кабеля</v>
          </cell>
        </row>
        <row r="174">
          <cell r="F174" t="str">
            <v>KNIPEXСтрипперы для электроники, для одно-, много- и тонкожильного кабеля</v>
          </cell>
        </row>
        <row r="175">
          <cell r="F175" t="str">
            <v>KNIPEXСтриппер-ножницы для электроники, для одно-, много- и тонкожильного кабеля</v>
          </cell>
        </row>
        <row r="176">
          <cell r="F176" t="str">
            <v>KNIPEXСтрипперы с фасонными ножами</v>
          </cell>
        </row>
        <row r="177">
          <cell r="F177" t="str">
            <v>KNIPEXСтрипперы прецизионные, со сменными фасонными ножами, в т.ч. для ПТФЭ, силикона, Radox®, Kapton®, резины</v>
          </cell>
        </row>
        <row r="178">
          <cell r="F178" t="str">
            <v>KNIPEXСтрипперы самонастраивающиеся</v>
          </cell>
        </row>
        <row r="179">
          <cell r="F179" t="str">
            <v>KNIPEXKNIPEX PreciStrip16 стриппер автоматический</v>
          </cell>
        </row>
        <row r="180">
          <cell r="F180" t="str">
            <v>KNIPEXKNIPEX MultiStrip 10 стриппер автоматический</v>
          </cell>
        </row>
        <row r="181">
          <cell r="F181" t="str">
            <v>KNIPEXСтрипперы автоматические</v>
          </cell>
        </row>
        <row r="182">
          <cell r="F182" t="str">
            <v>KNIPEXСтрипперы автоматические для плоских кабелей</v>
          </cell>
        </row>
        <row r="183">
          <cell r="F183" t="str">
            <v>KNIPEXСтрипперы автоматические для  маслостойкой и безгалогенной изоляции многожильного кабеля</v>
          </cell>
        </row>
        <row r="184">
          <cell r="F184" t="str">
            <v>KNIPEXМини-стрипперы для тонких медных кабелей</v>
          </cell>
        </row>
        <row r="185">
          <cell r="F185" t="str">
            <v>KNIPEXСтрипперы для оптоволоконного кабеля</v>
          </cell>
        </row>
        <row r="186">
          <cell r="F186" t="str">
            <v>KNIPEXСтрипперы прецизионные для тонких кабелей</v>
          </cell>
        </row>
        <row r="187">
          <cell r="F187" t="str">
            <v>KNIPEXПинцеты для удаления изолирующего лака с медных кабелей</v>
          </cell>
        </row>
        <row r="188">
          <cell r="F188" t="str">
            <v>KNIPEXСтрипперы для стандартных круглых кабелей (d 4 - 28 мм)</v>
          </cell>
        </row>
        <row r="189">
          <cell r="F189" t="str">
            <v>KNIPEXСтрипперы для круглых кабелей (ПВХ, резина, силикон, ПТФЭ d 6 - 40 мм)</v>
          </cell>
        </row>
        <row r="190">
          <cell r="F190" t="str">
            <v>KNIPEXСтрипперы для круглого кабеля более d 25 мм</v>
          </cell>
        </row>
        <row r="191">
          <cell r="F191" t="str">
            <v>KNIPEXСтрипперы для коаксиальных кабелей (RG 58, RG 59 и RG 62)</v>
          </cell>
        </row>
        <row r="192">
          <cell r="F192" t="str">
            <v>KNIPEXСтрипперы для стандартных коаксиальных кабелей, включая кабели для ТВ и спутниковых антенн, круглые ПВХ кабели</v>
          </cell>
        </row>
        <row r="193">
          <cell r="F193" t="str">
            <v>KNIPEXСтрипперы для коаксиальных, дата-кабелей, телефонных плоских кабелей</v>
          </cell>
        </row>
        <row r="194">
          <cell r="F194" t="str">
            <v>KNIPEXСтрипперы для плоского (до 12 мм), круглого и водостойкого монтажного кабелей (d 4 -  13 мм)</v>
          </cell>
        </row>
        <row r="195">
          <cell r="F195" t="str">
            <v>KNIPEXСтрипперы для дата-кабелей (CAT5, CAT6, CAT7, витая пара UTP/STP d 4.5 - 10 мм, 0.2 - 4 мм²)</v>
          </cell>
        </row>
        <row r="196">
          <cell r="F196" t="str">
            <v>KNIPEXСтрипперы универсальные для круглого и водостойкого монтажного кабелей (d 8 -  13 мм)</v>
          </cell>
        </row>
        <row r="197">
          <cell r="F197" t="str">
            <v>KNIPEXСтрипперы для работы c глубокими разъёмами в труднодоступных местах (d 8 -  13 мм)</v>
          </cell>
        </row>
        <row r="198">
          <cell r="F198" t="str">
            <v>KNIPEXKNIPEX ErgoStrip® стрипперы универсальные</v>
          </cell>
        </row>
        <row r="199">
          <cell r="F199" t="str">
            <v>KNIPEXКлещи-стрипперы для круглого и водостойкого монтажного кабелей (d 8 -13 мм, 0.75 - 1.5 / 2.5 мм²), DIN ISO 5746</v>
          </cell>
        </row>
        <row r="200">
          <cell r="F200" t="str">
            <v>KNIPEXНожи для кабелей VDE 1000V диэлектрические</v>
          </cell>
        </row>
        <row r="201">
          <cell r="F201" t="str">
            <v>KNIPEXПресс-клещи (клещи обжимные)</v>
          </cell>
        </row>
        <row r="202">
          <cell r="F202" t="str">
            <v>KNIPEXПресс-клещи, 3 гнезда</v>
          </cell>
        </row>
        <row r="203">
          <cell r="F203" t="str">
            <v>KNIPEXИнструмент для укладки кабелей LSA-Plus, UTP, STP и их аналогов</v>
          </cell>
        </row>
        <row r="204">
          <cell r="F204" t="str">
            <v>KNIPEXИнструмент для опрессовки системный для сменных опрессовочных плашек</v>
          </cell>
        </row>
        <row r="205">
          <cell r="F205" t="str">
            <v>KNIPEXПрофили обжима (плашки опрессовочные) для системного инструмента опрессовки</v>
          </cell>
        </row>
        <row r="206">
          <cell r="F206" t="str">
            <v>KNIPEXУстройства поддержки позиционирования плашек опрессовочных (кондукторы/локаторы) для системного инструмента опрессовки</v>
          </cell>
        </row>
        <row r="207">
          <cell r="F207" t="str">
            <v>KNIPEXKNIPEX MultiCrimp® пресс-клещи с магазином для смены плашек</v>
          </cell>
        </row>
        <row r="208">
          <cell r="F208" t="str">
            <v>KNIPEXЧемодан инструментальный для фотогальваники</v>
          </cell>
        </row>
        <row r="209">
          <cell r="F209" t="str">
            <v>KNIPEXКомпрессионный инструмент для штекеров (F, BRC, RCA) на коаксиальный кабель</v>
          </cell>
        </row>
        <row r="210">
          <cell r="F210" t="str">
            <v>KNIPEXНабор монтажных инструментов для штекеров Solar MC4 (Multi-Contact)</v>
          </cell>
        </row>
        <row r="211">
          <cell r="F211" t="str">
            <v>KNIPEXПресс-клещи для одиночных штекеров типа Scotchlok с режущими кромками</v>
          </cell>
        </row>
        <row r="212">
          <cell r="F212" t="str">
            <v>KNIPEXПресс-клещи для штекеров типа RJ (Western)</v>
          </cell>
        </row>
        <row r="213">
          <cell r="F213" t="str">
            <v>KNIPEXПресс-клещи, также для работы обеими руками</v>
          </cell>
        </row>
        <row r="214">
          <cell r="F214" t="str">
            <v>KNIPEXKNIPEX PreciForce® пресс-клещи</v>
          </cell>
        </row>
        <row r="215">
          <cell r="F215" t="str">
            <v>KNIPEXПресс-клещи для тетрагональной опрессовки</v>
          </cell>
        </row>
        <row r="216">
          <cell r="F216" t="str">
            <v>KNIPEXПресс-клещи для контактных гильз, самонастраивающиеся, с боковой установкой</v>
          </cell>
        </row>
        <row r="217">
          <cell r="F217" t="str">
            <v>KNIPEXПресс-клещи для контактных гильз, самонастраивающиеся, с торцевой установкой</v>
          </cell>
        </row>
        <row r="218">
          <cell r="F218" t="str">
            <v>KNIPEXKNIPEX Twistor16 пресс-клещи для контактных гильз, самонастраивающиеся, с поворотной опрессовочной головкой</v>
          </cell>
        </row>
        <row r="219">
          <cell r="F219" t="str">
            <v>KNIPEXПресс-клещи для обжима контактных гильз (0.25 - 16 мм², AWG 23 - 5)</v>
          </cell>
        </row>
        <row r="220">
          <cell r="F220" t="str">
            <v>KNIPEXПресс-клещи для обжима контактных гильз (0.25 - 2.5 мм², AWG 23 - 13)</v>
          </cell>
        </row>
        <row r="221">
          <cell r="F221" t="str">
            <v>KNIPEXПресс-клещи для обжима контактных гильз с торцевой установкой (0.5 - 6 мм², AWG 20 - 10)</v>
          </cell>
        </row>
        <row r="222">
          <cell r="F222" t="str">
            <v>KNIPEXПресс-клещи для миниатюрных штекеров, параллельный обжим</v>
          </cell>
        </row>
        <row r="223">
          <cell r="F223" t="str">
            <v>KNIPEXНаконечники кабельные</v>
          </cell>
        </row>
        <row r="224">
          <cell r="F224" t="str">
            <v>KNIPEXTANOS® Мини-систейнеры для кабельных наконечников</v>
          </cell>
        </row>
        <row r="225">
          <cell r="F225" t="str">
            <v>KNIPEXНабор контактных гильз в коробке</v>
          </cell>
        </row>
        <row r="226">
          <cell r="F226" t="str">
            <v>KNIPEXГильзы флажковые, изолированные</v>
          </cell>
        </row>
        <row r="227">
          <cell r="F227" t="str">
            <v>KNIPEXГильзы флажковые, неизолированные</v>
          </cell>
        </row>
        <row r="228">
          <cell r="F228" t="str">
            <v>KNIPEXГильзы флажковые с отводом, изолированные</v>
          </cell>
        </row>
        <row r="229">
          <cell r="F229" t="str">
            <v>KNIPEXГильзы трубчатые, изолированные</v>
          </cell>
        </row>
        <row r="230">
          <cell r="F230" t="str">
            <v>KNIPEXШтекеры плоские, изолированные</v>
          </cell>
        </row>
        <row r="231">
          <cell r="F231" t="str">
            <v>KNIPEXШтекеры круглые, изолированные</v>
          </cell>
        </row>
        <row r="232">
          <cell r="F232" t="str">
            <v>KNIPEXКлеммы кабельные, в форме кольца, изолированные</v>
          </cell>
        </row>
        <row r="233">
          <cell r="F233" t="str">
            <v>KNIPEXКлеммы кабельные прессуемые, в форме кольца, неизолированные</v>
          </cell>
        </row>
        <row r="234">
          <cell r="F234" t="str">
            <v>KNIPEXСоединители встык с термоусадочной изоляцией</v>
          </cell>
        </row>
        <row r="235">
          <cell r="F235" t="str">
            <v>KNIPEXСоединители встык, изолированные</v>
          </cell>
        </row>
        <row r="236">
          <cell r="F236" t="str">
            <v>KNIPEXСоединители встык, неизолированные</v>
          </cell>
        </row>
        <row r="237">
          <cell r="F237" t="str">
            <v>KNIPEXГильзы контактные с пластиковым изолятором</v>
          </cell>
        </row>
        <row r="238">
          <cell r="F238" t="str">
            <v>KNIPEXГильзы контактные, неизолированные</v>
          </cell>
        </row>
        <row r="239">
          <cell r="F239" t="str">
            <v>KNIPEXГильзы контактные сдвоенные с пластиковым изолятором</v>
          </cell>
        </row>
        <row r="240">
          <cell r="F240" t="str">
            <v>KNIPEXF-штекер под опрессовку для коаксиального кабеля с внешним d 7 мм и диэлектриком свыше d 4.7 мм</v>
          </cell>
        </row>
        <row r="241">
          <cell r="F241" t="str">
            <v>KNIPEXКолпачки защитные для кабелей VDE 1000V диэлектрические</v>
          </cell>
        </row>
        <row r="242">
          <cell r="F242" t="str">
            <v>KNIPEXКолпачки защитные самофиксирующиеся для кабелей VDE 1000V диэлектрические</v>
          </cell>
        </row>
        <row r="243">
          <cell r="F243" t="str">
            <v>KNIPEXКлючи для электрошкафов</v>
          </cell>
        </row>
        <row r="244">
          <cell r="F244" t="str">
            <v>KNIPEXKNIPEX TwinKey® ключ крестовой 8-лучевой для стандартных шкафов и систем запирания</v>
          </cell>
        </row>
        <row r="245">
          <cell r="F245" t="str">
            <v>KNIPEXКлючи крестовые 4-лучевые для стандартных шкафов и систем запирания</v>
          </cell>
        </row>
        <row r="246">
          <cell r="F246" t="str">
            <v>KNIPEXProfi-Key универсальный крестовой ключ для стандартных систем запирания</v>
          </cell>
        </row>
        <row r="247">
          <cell r="F247" t="str">
            <v>KNIPEXКлюч крестовой 4-лучевой универсальный для стандартных шкафов и систем запирания</v>
          </cell>
        </row>
        <row r="248">
          <cell r="F248" t="str">
            <v>KNIPEXКлюч крестовой универсальный для строительства,  для стандартных шкафов и систем запирания</v>
          </cell>
        </row>
        <row r="249">
          <cell r="F249" t="str">
            <v>KNIPEXDoubleJoint Ключ универсальный для стандартных шкафов и систем запирания</v>
          </cell>
        </row>
        <row r="250">
          <cell r="F250" t="str">
            <v>KNIPEXКлючи штифтовые для стандартных шкафов и систем запирания</v>
          </cell>
        </row>
        <row r="251">
          <cell r="F251" t="str">
            <v>KNIPEXПинцеты</v>
          </cell>
        </row>
        <row r="252">
          <cell r="F252" t="str">
            <v>KNIPEXПинцеты прецизионные SMD для микроэлектроники, нержавеющая сталь</v>
          </cell>
        </row>
        <row r="253">
          <cell r="F253" t="str">
            <v>KNIPEXПинцеты универсальные, нержавеющая сталь</v>
          </cell>
        </row>
        <row r="254">
          <cell r="F254" t="str">
            <v>KNIPEXПинцеты титановые</v>
          </cell>
        </row>
        <row r="255">
          <cell r="F255" t="str">
            <v>KNIPEXПинцеты прецизионные</v>
          </cell>
        </row>
        <row r="256">
          <cell r="F256" t="str">
            <v>KNIPEXПинцеты прецизионные с направляющим штифтом</v>
          </cell>
        </row>
        <row r="257">
          <cell r="F257" t="str">
            <v>KNIPEXПинцеты прецизионные с закруглёнными губками</v>
          </cell>
        </row>
        <row r="258">
          <cell r="F258" t="str">
            <v>KNIPEXПинцеты прецизионные крестовидные</v>
          </cell>
        </row>
        <row r="259">
          <cell r="F259" t="str">
            <v>KNIPEXПинцеты крестовидные</v>
          </cell>
        </row>
        <row r="260">
          <cell r="F260" t="str">
            <v>KNIPEXПинцеты прецизионные с игловидными губками</v>
          </cell>
        </row>
        <row r="261">
          <cell r="F261" t="str">
            <v>KNIPEXПинцеты прецизионные с закруглёнными узкими губками</v>
          </cell>
        </row>
        <row r="262">
          <cell r="F262" t="str">
            <v>KNIPEXПинцеты прецизионные с прямоугольными тупыми губками</v>
          </cell>
        </row>
        <row r="263">
          <cell r="F263" t="str">
            <v>KNIPEXМинипинцеты прецизионные</v>
          </cell>
        </row>
        <row r="264">
          <cell r="F264" t="str">
            <v>KNIPEXПинцеты позиционные</v>
          </cell>
        </row>
        <row r="265">
          <cell r="F265" t="str">
            <v>KNIPEXПинцеты пластиковые, термостойкие (до 130° C)</v>
          </cell>
        </row>
        <row r="266">
          <cell r="F266" t="str">
            <v>KNIPEXПинцеты режущие, мартенситная сталь</v>
          </cell>
        </row>
        <row r="267">
          <cell r="F267" t="str">
            <v>KNIPEXПинцеты ESD антистатические</v>
          </cell>
        </row>
        <row r="268">
          <cell r="F268" t="str">
            <v>KNIPEXПинцеты универсальные ESD, антистатические</v>
          </cell>
        </row>
        <row r="269">
          <cell r="F269" t="str">
            <v>KNIPEXПинцеты ESD со сменными углепластиковыми губками</v>
          </cell>
        </row>
        <row r="270">
          <cell r="F270" t="str">
            <v>KNIPEXПинцеты углепластиковые ESD, антистатические</v>
          </cell>
        </row>
        <row r="271">
          <cell r="F271" t="str">
            <v>KNIPEXПинцеты VDE 1000V диэлектрические</v>
          </cell>
        </row>
        <row r="272">
          <cell r="F272" t="str">
            <v>KNIPEXИнструмент электроизолированный</v>
          </cell>
        </row>
        <row r="273">
          <cell r="F273" t="str">
            <v>KNIPEXElectro Наборы электрика</v>
          </cell>
        </row>
        <row r="274">
          <cell r="F274" t="str">
            <v>KNIPEXКлючи разводные VDE 1000V диэлектрические</v>
          </cell>
        </row>
        <row r="275">
          <cell r="F275" t="str">
            <v>KNIPEXКлючи гаечные рожковые VDE 1000V диэлектрические</v>
          </cell>
        </row>
        <row r="276">
          <cell r="F276" t="str">
            <v>KNIPEXКлючи гаечные рожковые VDE 1000V диэлектрические, метрические</v>
          </cell>
        </row>
        <row r="277">
          <cell r="F277" t="str">
            <v>KNIPEXКлючи гаечные рожковые VDE 1000V диэлектрические, дюймовые</v>
          </cell>
        </row>
        <row r="278">
          <cell r="F278" t="str">
            <v>KNIPEXКлючи гаечные накидные VDE 1000V диэлектрические</v>
          </cell>
        </row>
        <row r="279">
          <cell r="F279" t="str">
            <v>KNIPEXКлючи гаечные накидные VDE 1000V диэлектрические, метрические</v>
          </cell>
        </row>
        <row r="280">
          <cell r="F280" t="str">
            <v>KNIPEXКлючи торцевые VDE 1000V диэлектрические</v>
          </cell>
        </row>
        <row r="281">
          <cell r="F281" t="str">
            <v>KNIPEXКлючи торцевые VDE 1000V диэлектрические, с Т-образной рукояткой</v>
          </cell>
        </row>
        <row r="282">
          <cell r="F282" t="str">
            <v>KNIPEXКлючи торцевые VDE 1000V диэлектрические, с отвёрточной рукояткой</v>
          </cell>
        </row>
        <row r="283">
          <cell r="F283" t="str">
            <v>KNIPEXОтвёртки VDE 1000V диэлектрические</v>
          </cell>
        </row>
        <row r="284">
          <cell r="F284" t="str">
            <v>KNIPEXОтвёртки SL шлицевые VDE 1000V диэлектрические</v>
          </cell>
        </row>
        <row r="285">
          <cell r="F285" t="str">
            <v>KNIPEXОтвёртки SL шлицевые тонкие VDE 1000V диэлектрические</v>
          </cell>
        </row>
        <row r="286">
          <cell r="F286" t="str">
            <v>KNIPEXОтвёртки PH Phillips крестовые VDE 1000V диэлектрические</v>
          </cell>
        </row>
        <row r="287">
          <cell r="F287" t="str">
            <v>KNIPEXОтвёртки PH Phillips крестовые тонкие VDE 1000V диэлектрические</v>
          </cell>
        </row>
        <row r="288">
          <cell r="F288" t="str">
            <v>KNIPEXОтвёртки Plus/Minus тонкие VDE 1000V диэлектрические</v>
          </cell>
        </row>
        <row r="289">
          <cell r="F289" t="str">
            <v>KNIPEXОтвёртки PZ Pozidriv VDE 1000V диэлектрические</v>
          </cell>
        </row>
        <row r="290">
          <cell r="F290" t="str">
            <v>KNIPEXОтвёртки PZ Pozidriv тонкие VDE 1000V диэлектрические</v>
          </cell>
        </row>
        <row r="291">
          <cell r="F291" t="str">
            <v>KNIPEXОтвёртки для винтов TX Torx® VDE 1000V диэлектрические</v>
          </cell>
        </row>
        <row r="292">
          <cell r="F292" t="str">
            <v>KNIPEXОтвёртки HEX для винтов c профилем "внутренний шестигранник" VDE 1000V диэлектрические</v>
          </cell>
        </row>
        <row r="293">
          <cell r="F293" t="str">
            <v>KNIPEXОтвёртки Roberson под внутренний квадрат VDE 1000V диэлектрические</v>
          </cell>
        </row>
        <row r="294">
          <cell r="F294" t="str">
            <v>KNIPEXОтвёртки HEX с Т-образной рукояткой для винтов c профилем "внутренний шестигранник" VDE 1000V диэлектрические</v>
          </cell>
        </row>
        <row r="295">
          <cell r="F295" t="str">
            <v>KNIPEXНаборы отвёрток VDE 1000V диэлектрических</v>
          </cell>
        </row>
        <row r="296">
          <cell r="F296" t="str">
            <v>KNIPEXВоротки Т-образные c наружным квадратом DR 3/8" и 1/2"</v>
          </cell>
        </row>
        <row r="297">
          <cell r="F297" t="str">
            <v>KNIPEXРукоятки трещоточные VDE 1000V диэлектрические</v>
          </cell>
        </row>
        <row r="298">
          <cell r="F298" t="str">
            <v>KNIPEXРукоятки трещоточные VDE c наружным квадратом DR 3/8" и 1/2" 1000V диэлектрические</v>
          </cell>
        </row>
        <row r="299">
          <cell r="F299" t="str">
            <v>KNIPEXУдлинители VDE под квадрат DR 3/8" и 1/2" 1000V диэлектрические</v>
          </cell>
        </row>
        <row r="300">
          <cell r="F300" t="str">
            <v>KNIPEXКлючи динамометрические VDE 1000V</v>
          </cell>
        </row>
        <row r="301">
          <cell r="F301" t="str">
            <v>KNIPEXКлючи динамометрические VDE 1000V с наружным квадратом 3/8" и 1/2", диэлектрические</v>
          </cell>
        </row>
        <row r="302">
          <cell r="F302" t="str">
            <v>KNIPEXГоловки торцевые VDE 1000V диэлектрические</v>
          </cell>
        </row>
        <row r="303">
          <cell r="F303" t="str">
            <v>KNIPEXГоловки торцевые VDE BiHEX под внутренний шестигранник, дюймовые, DR 3/8" и 1/2" 1000V диэлектрические</v>
          </cell>
        </row>
        <row r="304">
          <cell r="F304" t="str">
            <v>KNIPEXГоловки торцевые VDE HEX под внутренний шестигранник, DR 3/8" и 1/2" 1000V диэлектрические</v>
          </cell>
        </row>
        <row r="305">
          <cell r="F305" t="str">
            <v>KNIPEXГоловки торцевые VDE HEX под внешний шестигранник, DR 3/8" и 1/2" 1000V диэлектрические</v>
          </cell>
        </row>
        <row r="306">
          <cell r="F306" t="str">
            <v>KNIPEXГоловки торцевые VDE TORX, DR 3/8" 1000V диэлектрические</v>
          </cell>
        </row>
        <row r="307">
          <cell r="F307" t="str">
            <v>KNIPEXЗажимы VDE из пластмассы 1000V диэлектрические</v>
          </cell>
        </row>
        <row r="308">
          <cell r="F308" t="str">
            <v>KNIPEXНаборы инструмента</v>
          </cell>
        </row>
        <row r="309">
          <cell r="F309" t="str">
            <v>KNIPEXНаборы инструментов для электроники</v>
          </cell>
        </row>
        <row r="310">
          <cell r="F310" t="str">
            <v>KNIPEXНаборы инструмента в чехле-скрутке</v>
          </cell>
        </row>
        <row r="311">
          <cell r="F311" t="str">
            <v>KNIPEXНаборы инструмента в ложементе из поропласта</v>
          </cell>
        </row>
        <row r="312">
          <cell r="F312" t="str">
            <v>KNIPEXНаборы инструмента в пластиковом ложементе c прозрачной крышкой</v>
          </cell>
        </row>
        <row r="313">
          <cell r="F313" t="str">
            <v>KNIPEXНаборы инструментов в сумке из полиэстера</v>
          </cell>
        </row>
        <row r="314">
          <cell r="F314" t="str">
            <v>KNIPEXElektro сумка инструментальная</v>
          </cell>
        </row>
        <row r="315">
          <cell r="F315" t="str">
            <v>KNIPEXKNIPEX L-BOXX® чемодан инструментальный</v>
          </cell>
        </row>
        <row r="316">
          <cell r="F316" t="str">
            <v>KNIPEXKNIPEX L-BOXX® комплектущие</v>
          </cell>
        </row>
        <row r="317">
          <cell r="F317" t="str">
            <v>KNIPEXCompact Electro Сумка электрика с набором инструментов VDE</v>
          </cell>
        </row>
        <row r="318">
          <cell r="F318" t="str">
            <v>KNIPEXСумки поясные для инструмента, пустые</v>
          </cell>
        </row>
        <row r="319">
          <cell r="F319" t="str">
            <v>KNIPEXСумки для инструмента, пустые</v>
          </cell>
        </row>
        <row r="320">
          <cell r="F320" t="str">
            <v>KNIPEXBIG Twin чемоданы инструментальные</v>
          </cell>
        </row>
        <row r="321">
          <cell r="F321" t="str">
            <v>KNIPEXBIG Twin Move чемоданы инструментальные</v>
          </cell>
        </row>
        <row r="322">
          <cell r="F322" t="str">
            <v>KNIPEXBIG Basic Move чемоданы инструментальные</v>
          </cell>
        </row>
        <row r="323">
          <cell r="F323" t="str">
            <v>KNIPEXROBUST чемоданы инструментальные</v>
          </cell>
        </row>
        <row r="324">
          <cell r="F324" t="str">
            <v>KNIPEXVISION чемоданы инструментальные</v>
          </cell>
        </row>
        <row r="325">
          <cell r="F325" t="str">
            <v>KNIPEXBASIC чемоданы инструментальные, пустые</v>
          </cell>
        </row>
        <row r="326">
          <cell r="F326" t="str">
            <v>KNIPEXНабор шарнирно-губцевого инструмента</v>
          </cell>
        </row>
        <row r="327">
          <cell r="F327" t="str">
            <v>KNIPEXЧемоданы с электроизолированными инструментами</v>
          </cell>
        </row>
        <row r="328">
          <cell r="F328" t="str">
            <v>KNIPEXНаборы инструмента VDE</v>
          </cell>
        </row>
        <row r="329">
          <cell r="F329" t="str">
            <v>KNIPEXОБОРУДОВАНИЕ ДЛЯ ТОРГОВЛИ</v>
          </cell>
        </row>
        <row r="330">
          <cell r="F330" t="str">
            <v>WERA</v>
          </cell>
        </row>
        <row r="331">
          <cell r="F331" t="str">
            <v>WERAНовинки Осень 2021</v>
          </cell>
        </row>
        <row r="332">
          <cell r="F332" t="str">
            <v>WERAОтвёртки</v>
          </cell>
        </row>
        <row r="333">
          <cell r="F333" t="str">
            <v>WERAKraftform Plus серия 3300 - отвёртки из нержавеющей стали</v>
          </cell>
        </row>
        <row r="334">
          <cell r="F334" t="str">
            <v>WERA3335 SL Отвёртка шлицевая, нержавеющая сталь</v>
          </cell>
        </row>
        <row r="335">
          <cell r="F335" t="str">
            <v>WERA3334 SL Отвёртка шлицевая, нержавеющая сталь</v>
          </cell>
        </row>
        <row r="336">
          <cell r="F336" t="str">
            <v>WERA3350 PH Отвёртка крестовая, нержавеющая сталь</v>
          </cell>
        </row>
        <row r="337">
          <cell r="F337" t="str">
            <v>WERA3355 PZ Отвёртка крестовая, нержавеющая сталь</v>
          </cell>
        </row>
        <row r="338">
          <cell r="F338" t="str">
            <v>WERA3367 TORX® Отвёртка, нержавеющая сталь</v>
          </cell>
        </row>
        <row r="339">
          <cell r="F339" t="str">
            <v>WERA3368 Robertson Отвёртка для винтов с внутренним квадратом, нержавеющая сталь</v>
          </cell>
        </row>
        <row r="340">
          <cell r="F340" t="str">
            <v>WERAНаборы отвёрток Kraftform Plus серии 3300</v>
          </cell>
        </row>
        <row r="341">
          <cell r="F341" t="str">
            <v>WERAKraftform Plus серия 900 - отвёртки силовые</v>
          </cell>
        </row>
        <row r="342">
          <cell r="F342" t="str">
            <v>WERA932 A SL Отвёртка силовая шлицевая</v>
          </cell>
        </row>
        <row r="343">
          <cell r="F343" t="str">
            <v>WERA932 A SL SB Отвёртка силовая шлицевая</v>
          </cell>
        </row>
        <row r="344">
          <cell r="F344" t="str">
            <v>WERA932 AS SL Отвёртка силовая шлицевая, ударный задник с внутренним квадратом для работы воротком или трещоткой</v>
          </cell>
        </row>
        <row r="345">
          <cell r="F345" t="str">
            <v>WERA917 SPH Отвёртка крестовая силовая</v>
          </cell>
        </row>
        <row r="346">
          <cell r="F346" t="str">
            <v>WERA917 SPH SB Отвёртка крестовая силовая</v>
          </cell>
        </row>
        <row r="347">
          <cell r="F347" t="str">
            <v>WERA917 SPHS Отвёртка крестовая силовая, ударный задник с внутренним квадратом для работы воротком или трещоткой</v>
          </cell>
        </row>
        <row r="348">
          <cell r="F348" t="str">
            <v>WERA918 SPZ Отвёртка крестовая силовая</v>
          </cell>
        </row>
        <row r="349">
          <cell r="F349" t="str">
            <v>WERA918 SPZ SB Отвёртка крестовая силовая</v>
          </cell>
        </row>
        <row r="350">
          <cell r="F350" t="str">
            <v>WERA977 TORX® Отвёртка силовая</v>
          </cell>
        </row>
        <row r="351">
          <cell r="F351" t="str">
            <v>WERAНаборы отвёрток Kraftform Plus серии 900</v>
          </cell>
        </row>
        <row r="352">
          <cell r="F352" t="str">
            <v>WERAKraftform Plus серия 300 - отвёртки</v>
          </cell>
        </row>
        <row r="353">
          <cell r="F353" t="str">
            <v>WERA335 SL Отвёртка шлицевая</v>
          </cell>
        </row>
        <row r="354">
          <cell r="F354" t="str">
            <v>WERA334 SK SL Отвёртка шлицевая, с шестигранным стержнем</v>
          </cell>
        </row>
        <row r="355">
          <cell r="F355" t="str">
            <v>WERA334 SL Отвёртка шлицевая</v>
          </cell>
        </row>
        <row r="356">
          <cell r="F356" t="str">
            <v>WERA378 B SL Отвёртка шлицевая, с квадратным стержнем</v>
          </cell>
        </row>
        <row r="357">
          <cell r="F357" t="str">
            <v>WERA350 SK PH Отвёртка крестовая, с шестигранным стержнем</v>
          </cell>
        </row>
        <row r="358">
          <cell r="F358" t="str">
            <v>WERA350 PH Отвёртка крестовая</v>
          </cell>
        </row>
        <row r="359">
          <cell r="F359" t="str">
            <v>WERA355 SK PZ Отвёртка крестовая, с шестигранным стержнем</v>
          </cell>
        </row>
        <row r="360">
          <cell r="F360" t="str">
            <v>WERA355 PZ Отвёртка крестовая</v>
          </cell>
        </row>
        <row r="361">
          <cell r="F361" t="str">
            <v>WERA354 Hex-Plus Отвёртка под внутренний шестигранник</v>
          </cell>
        </row>
        <row r="362">
          <cell r="F362" t="str">
            <v>WERA352 Hex-Plus Отвёртка под внутренний шестигранник, с шаром</v>
          </cell>
        </row>
        <row r="363">
          <cell r="F363" t="str">
            <v>WERA367 TORX® HF Отвёртка с функцией фиксации крепежа</v>
          </cell>
        </row>
        <row r="364">
          <cell r="F364" t="str">
            <v>WERA367 TORX® Отвёртка</v>
          </cell>
        </row>
        <row r="365">
          <cell r="F365" t="str">
            <v>WERA367 TORX® SB Отвёртка</v>
          </cell>
        </row>
        <row r="366">
          <cell r="F366" t="str">
            <v>WERA367 K TORX® Отвёртка с шаром</v>
          </cell>
        </row>
        <row r="367">
          <cell r="F367" t="str">
            <v>WERA367 TORX® BO Отвёртка</v>
          </cell>
        </row>
        <row r="368">
          <cell r="F368" t="str">
            <v>WERA367 TORX PLUS® Отвёртка</v>
          </cell>
        </row>
        <row r="369">
          <cell r="F369" t="str">
            <v>WERA371 TORQ-SET® Mplus Отвёртка</v>
          </cell>
        </row>
        <row r="370">
          <cell r="F370" t="str">
            <v>WERA368 Robertson Отвёртка для винтов с внутренним квадратом</v>
          </cell>
        </row>
        <row r="371">
          <cell r="F371" t="str">
            <v>WERA375 TRI-WING® Отвёртка</v>
          </cell>
        </row>
        <row r="372">
          <cell r="F372" t="str">
            <v>WERA391 Отвёртка торцевая с гибким стержнем, под внешний шестигранник</v>
          </cell>
        </row>
        <row r="373">
          <cell r="F373" t="str">
            <v>WERA395 Отвёртка торцевая, под внешний шестигранник</v>
          </cell>
        </row>
        <row r="374">
          <cell r="F374" t="str">
            <v>WERA395 HO Отвёртка торцевая, под внешний шестигранник, с полым стержнем для выступающих шпилек</v>
          </cell>
        </row>
        <row r="375">
          <cell r="F375" t="str">
            <v>WERA335 SL Stubby Отвёртка короткая</v>
          </cell>
        </row>
        <row r="376">
          <cell r="F376" t="str">
            <v>WERA337 SL Отвёртка короткая</v>
          </cell>
        </row>
        <row r="377">
          <cell r="F377" t="str">
            <v>WERA350 PH Stubby Отвёртка короткая</v>
          </cell>
        </row>
        <row r="378">
          <cell r="F378" t="str">
            <v>WERA355 PZ Stubby Отвёртка короткая</v>
          </cell>
        </row>
        <row r="379">
          <cell r="F379" t="str">
            <v>WERA367 TORX® Stubby Отвёртка короткая</v>
          </cell>
        </row>
        <row r="380">
          <cell r="F380" t="str">
            <v>WERA368 Robertson Stubby Отвёртка короткая, для винтов в внутренним квадратом</v>
          </cell>
        </row>
        <row r="381">
          <cell r="F381" t="str">
            <v>WERAНаборы отвёрток Kraftform Plus серии 300</v>
          </cell>
        </row>
        <row r="382">
          <cell r="F382" t="str">
            <v>WERAKraftform Comfort серия 1300 - отвёртки</v>
          </cell>
        </row>
        <row r="383">
          <cell r="F383" t="str">
            <v>WERA1335 SL Kraftform Comfort Отвёртка шлицевая</v>
          </cell>
        </row>
        <row r="384">
          <cell r="F384" t="str">
            <v>WERA1334 SL Kraftform Comfort Отвёртка шлицевая</v>
          </cell>
        </row>
        <row r="385">
          <cell r="F385" t="str">
            <v>WERA1350 PH Kraftform Comfort Отвёртка крестовая</v>
          </cell>
        </row>
        <row r="386">
          <cell r="F386" t="str">
            <v>WERA1355 PZ Kraftform Comfort Отвёртка крестовая</v>
          </cell>
        </row>
        <row r="387">
          <cell r="F387" t="str">
            <v>WERA1367 TORX® Kraftform Comfort Отвёртка</v>
          </cell>
        </row>
        <row r="388">
          <cell r="F388" t="str">
            <v>WERAНаборы отвёрток Kraftform Comfort серии 1300</v>
          </cell>
        </row>
        <row r="389">
          <cell r="F389" t="str">
            <v>WERAKraftform Classic серия 1700 - отвёртки</v>
          </cell>
        </row>
        <row r="390">
          <cell r="F390" t="str">
            <v>WERA1755 PZ Kraftform Classic Отвёртка крестовая</v>
          </cell>
        </row>
        <row r="391">
          <cell r="F391" t="str">
            <v>WERA1767 TORX® Kraftform Classic Отвёртка</v>
          </cell>
        </row>
        <row r="392">
          <cell r="F392" t="str">
            <v>WERAОтвёртки силовые с деревянной рукояткой</v>
          </cell>
        </row>
        <row r="393">
          <cell r="F393" t="str">
            <v>WERA930 A SL Отвёртка силовая шлицевая c деревянной рукояткой</v>
          </cell>
        </row>
        <row r="394">
          <cell r="F394" t="str">
            <v>WERA935 SPH Отвёртка силовая крестовая c деревянной рукояткой</v>
          </cell>
        </row>
        <row r="395">
          <cell r="F395" t="str">
            <v>WERA955 SPZ Отвёртка силовая крестовая c деревянной рукояткой</v>
          </cell>
        </row>
        <row r="396">
          <cell r="F396" t="str">
            <v>WERAНаборы отвёрток силовых с деревянной рукояткой</v>
          </cell>
        </row>
        <row r="397">
          <cell r="F397" t="str">
            <v>WERAПринадлежности</v>
          </cell>
        </row>
        <row r="398">
          <cell r="F398" t="str">
            <v>WERAKraftform Micro серия 2000 - отвёртки для прецизионных работ</v>
          </cell>
        </row>
        <row r="399">
          <cell r="F399" t="str">
            <v>WERA2035 SL Kraftform Micro Отвёртка шлицевая для прецизионных работ</v>
          </cell>
        </row>
        <row r="400">
          <cell r="F400" t="str">
            <v>WERA2050 PH Kraftform Micro Отвёртка крестовая для прецизионных работ</v>
          </cell>
        </row>
        <row r="401">
          <cell r="F401" t="str">
            <v>WERA2055 PZ Kraftform Micro Отвёртка крестовая для прецизионных работ</v>
          </cell>
        </row>
        <row r="402">
          <cell r="F402" t="str">
            <v>WERA2067 TORX® HF Kraftform Micro Отвёртка для прецизионных работ, с функцией фиксации крепежа</v>
          </cell>
        </row>
        <row r="403">
          <cell r="F403" t="str">
            <v>WERA2067 TORX® Kraftform Micro Отвёртка для прецизионных работ</v>
          </cell>
        </row>
        <row r="404">
          <cell r="F404" t="str">
            <v>WERA2067 TORX® BO Kraftform Micro Отвёртка для прецизионных работ, с отверстием под штифт</v>
          </cell>
        </row>
        <row r="405">
          <cell r="F405" t="str">
            <v>WERA2067 IPR TORX PLUS® Kraftform Micro Отвёртка для прецизионных работ</v>
          </cell>
        </row>
        <row r="406">
          <cell r="F406" t="str">
            <v>WERA2054 Hex-Plus Kraftform Micro Отвёртка под внутренний шестигранник для прецизионных работ</v>
          </cell>
        </row>
        <row r="407">
          <cell r="F407" t="str">
            <v>WERA2052 Kraftform Micro Отвёртка под внутренний шестигранник для прецизионных работ, с шаром</v>
          </cell>
        </row>
        <row r="408">
          <cell r="F408" t="str">
            <v>WERA2072 Microstix® Kraftform Micro Отвёртка для прецизионных работ</v>
          </cell>
        </row>
        <row r="409">
          <cell r="F409" t="str">
            <v>WERA2069 Kraftform Micro Отвёртка торцевая для прецизионных работ</v>
          </cell>
        </row>
        <row r="410">
          <cell r="F410" t="str">
            <v>WERA1429 Kraftform Micro Съемник</v>
          </cell>
        </row>
        <row r="411">
          <cell r="F411" t="str">
            <v>WERA1013 Kraftform Micro Рукоятка-битодержатель</v>
          </cell>
        </row>
        <row r="412">
          <cell r="F412" t="str">
            <v>WERAНаборы отвёрток Kraftform Micro серии 2000 для прецизионных работ</v>
          </cell>
        </row>
        <row r="413">
          <cell r="F413" t="str">
            <v>WERAОтвёртки флажковые</v>
          </cell>
        </row>
        <row r="414">
          <cell r="F414" t="str">
            <v>WERA1267 A TORX® Отвёртка флажковая</v>
          </cell>
        </row>
        <row r="415">
          <cell r="F415" t="str">
            <v>WERA1267 A TORX PLUS® Отвёртка флажковая</v>
          </cell>
        </row>
        <row r="416">
          <cell r="F416" t="str">
            <v>WERA1267 B TORX®/Шестигранник Отвёртка флажковая комбинированная</v>
          </cell>
        </row>
        <row r="417">
          <cell r="F417" t="str">
            <v>WERA1267 B TORX PLUS®/Шестигранник Отвёртка флажковая комбинированная</v>
          </cell>
        </row>
        <row r="418">
          <cell r="F418" t="str">
            <v>WERAСерия 400 - отвёртки с Т-образной рукояткой</v>
          </cell>
        </row>
        <row r="419">
          <cell r="F419" t="str">
            <v>WERA454 Hex-Plus Отвёртка под внутренний шестигранник с Т-образной рукояткой</v>
          </cell>
        </row>
        <row r="420">
          <cell r="F420" t="str">
            <v>WERA454 Hex-Plus Imperial Отвёртка под внутренний шестигранник с Т-образной рукояткой, дюймовая</v>
          </cell>
        </row>
        <row r="421">
          <cell r="F421" t="str">
            <v>WERA454 Hex-Plus HF Imperial Отвёртка под внутренний шестигранник с Т-образной рукояткой, с функцией фиксации крепежа, дюймовая</v>
          </cell>
        </row>
        <row r="422">
          <cell r="F422" t="str">
            <v>WERA467 TORX® HF Отвёртка с Т-образной рукояткой, с функцией фиксации крепежа</v>
          </cell>
        </row>
        <row r="423">
          <cell r="F423" t="str">
            <v>WERA495 Отвёртка торцевая с Т-образной рукояткой, под внешний шестигранник</v>
          </cell>
        </row>
        <row r="424">
          <cell r="F424" t="str">
            <v>WERA416 R Рукоятка-держатель Т-образная с патроном Rapidaptor</v>
          </cell>
        </row>
        <row r="425">
          <cell r="F425" t="str">
            <v>WERAНаборы отвёрток серии 400 с Т-образной рукояткой</v>
          </cell>
        </row>
        <row r="426">
          <cell r="F426" t="str">
            <v>WERAESD Kraftform Micro серия 1500 - отвёртки антистатические прецизионные</v>
          </cell>
        </row>
        <row r="427">
          <cell r="F427" t="str">
            <v>WERA1578 A SL ESD Kraftform Micro Отвёртка шлицевая антистатическая для прецизионных работ</v>
          </cell>
        </row>
        <row r="428">
          <cell r="F428" t="str">
            <v>WERA1550 PH ESD Kraftform Micro Отвёртка крестовая антистатическая прецизионная</v>
          </cell>
        </row>
        <row r="429">
          <cell r="F429" t="str">
            <v>WERA1555 PZ ESD Kraftform Micro Отвёртка крестовая антистатическая прецизионная</v>
          </cell>
        </row>
        <row r="430">
          <cell r="F430" t="str">
            <v>WERA1567 TORX® HF ESD Kraftform Micro Отвёртка антистатическая прецизионная, с функцией фиксации</v>
          </cell>
        </row>
        <row r="431">
          <cell r="F431" t="str">
            <v>WERA1567 TORX® ESD Kraftform Micro Отвёртка антистатическая прецизионная</v>
          </cell>
        </row>
        <row r="432">
          <cell r="F432" t="str">
            <v>WERA1567 TORX® BO ESD Kraftform Micro Отвёртка антистатическая прецизионная, с отверстием под штифт</v>
          </cell>
        </row>
        <row r="433">
          <cell r="F433" t="str">
            <v>WERA1567 IPR TORX PLUS® ESD Kraftform Micro Отвёртка антистатическая прецизионная</v>
          </cell>
        </row>
        <row r="434">
          <cell r="F434" t="str">
            <v>WERA1572 ESD Microstix® Kraftform Micro Отвёртка антистатическая прецизионная</v>
          </cell>
        </row>
        <row r="435">
          <cell r="F435" t="str">
            <v>WERA1573 ESD Pentalobe Kraftform Micro Отвёртка антистатическая прецизионная</v>
          </cell>
        </row>
        <row r="436">
          <cell r="F436" t="str">
            <v>WERA1569 ESD Kraftform Micro Отвёртка торцевая антистатическая прецизионная</v>
          </cell>
        </row>
        <row r="437">
          <cell r="F437" t="str">
            <v>WERA1529 ESD Kraftform Micro Съемник</v>
          </cell>
        </row>
        <row r="438">
          <cell r="F438" t="str">
            <v>WERAНаборы отвёрток антистатических прецизионных ESD Kraftform Micro серии 1500</v>
          </cell>
        </row>
        <row r="439">
          <cell r="F439" t="str">
            <v>WERAИнструменты для электриков</v>
          </cell>
        </row>
        <row r="440">
          <cell r="F440" t="str">
            <v>WERAKraftform Plus VDE серия 3100 - отвёртки диэлектрические из нержавеющей стали</v>
          </cell>
        </row>
        <row r="441">
          <cell r="F441" t="str">
            <v>WERA3160 i SL VDE Отвёртка диэлектрическая шлицевая из нержавеющей стали</v>
          </cell>
        </row>
        <row r="442">
          <cell r="F442" t="str">
            <v>WERA3162 i PH VDE Отвёртка диэлектрическая крестовая из нержавеющей стали</v>
          </cell>
        </row>
        <row r="443">
          <cell r="F443" t="str">
            <v>WERA3165 i PZ VDE Отвёртка диэлектрическая крестовая из нержавеющей стали</v>
          </cell>
        </row>
        <row r="444">
          <cell r="F444" t="str">
            <v>WERAНаборы отвёрток диэлектрических Kraftform VDE серии 3100 из нержавеющей стали</v>
          </cell>
        </row>
        <row r="445">
          <cell r="F445" t="str">
            <v>WERAKraftform Plus VDE серия 100 - отвёртки диэлектрические</v>
          </cell>
        </row>
        <row r="446">
          <cell r="F446" t="str">
            <v>WERA160 i SL VDE Отвёртка диэлектрическая шлицевая</v>
          </cell>
        </row>
        <row r="447">
          <cell r="F447" t="str">
            <v>WERA160 iS SL VDE Отвёртка диэлектрическая шлицевая, с зауженным рабочим концом</v>
          </cell>
        </row>
        <row r="448">
          <cell r="F448" t="str">
            <v>WERA160 iSS SL VDE Отвёртка диэлектрическая шлицевая, с зауженным рабочим концом и уменьшенным диаметром рукоятки</v>
          </cell>
        </row>
        <row r="449">
          <cell r="F449" t="str">
            <v>WERA162 i PH VDE Отвёртка диэлектрическая крестовая</v>
          </cell>
        </row>
        <row r="450">
          <cell r="F450" t="str">
            <v>WERA162 iS PH VDE Отвёртка диэлектрическая крестовая, с зауженным рабочим концом</v>
          </cell>
        </row>
        <row r="451">
          <cell r="F451" t="str">
            <v>WERA162 iSS PH VDE Отвёртка диэлектрическая крестовая, с зауженным рабочим концом и уменьшенным диаметром рукоятки</v>
          </cell>
        </row>
        <row r="452">
          <cell r="F452" t="str">
            <v>WERA165 i PZ VDE Отвёртка диэлектрическая крестовая</v>
          </cell>
        </row>
        <row r="453">
          <cell r="F453" t="str">
            <v>WERA165 iS PZ VDE Отвёртка диэлектрическая крестовая, с зауженным рабочим концом</v>
          </cell>
        </row>
        <row r="454">
          <cell r="F454" t="str">
            <v>WERA162 i PH/S PlusMinus VDE Отвёртка диэлектрическая крестовая c комбинированным профилем PH/шлиц</v>
          </cell>
        </row>
        <row r="455">
          <cell r="F455" t="str">
            <v>WERA162 iS PH/S PlusMinus VDE Отвёртка диэлектрическая крестовая c комбинированным профилем PH/шлиц, с зауженным рабочим концом</v>
          </cell>
        </row>
        <row r="456">
          <cell r="F456" t="str">
            <v>WERA165 i PZ/S PlusMinus VDE Отвёртка диэлектрическая крестовая c комбинированным профилем PZ/шлиц</v>
          </cell>
        </row>
        <row r="457">
          <cell r="F457" t="str">
            <v>WERA165 iS PZ/S PlusMinus VDE Отвёртка диэлектрическая крестовая c комбинированным профилем PZ/шлиц, с зауженным рабочим концом</v>
          </cell>
        </row>
        <row r="458">
          <cell r="F458" t="str">
            <v>WERA165 iSS PZ/S PlusMinus VDE Отвёртка диэлектрическая крестовая c комбинированным профилем PZ/шлиц, с зауженным рабочим концом и уменьшенным диаметром рукоятки</v>
          </cell>
        </row>
        <row r="459">
          <cell r="F459" t="str">
            <v>WERA167 i TORX® VDE Отвёртка диэлектрическая</v>
          </cell>
        </row>
        <row r="460">
          <cell r="F460" t="str">
            <v>WERA164 i Hex-Plus VDE Отвёртка диэлектрическая шестигранная</v>
          </cell>
        </row>
        <row r="461">
          <cell r="F461" t="str">
            <v>WERA168 i Robertson VDE Отвёртка диэлектрическая под внутренний квадрат</v>
          </cell>
        </row>
        <row r="462">
          <cell r="F462" t="str">
            <v>WERA190 i VDE Отвёртка диэлектрическая торцевая, под внешний шестигранник</v>
          </cell>
        </row>
        <row r="463">
          <cell r="F463" t="str">
            <v>WERA247 Индикатор напряжения однополюсный</v>
          </cell>
        </row>
        <row r="464">
          <cell r="F464" t="str">
            <v>WERAНаборы отвёрток диэлектрических Kraftform Plus VDE серии 100</v>
          </cell>
        </row>
        <row r="465">
          <cell r="F465" t="str">
            <v>WERAKraftform Kompakt VDE - наборы со сменными отвёртками-насадками диэлектрическими</v>
          </cell>
        </row>
        <row r="466">
          <cell r="F466" t="str">
            <v>WERAKraftform Kompakt VDE Torque 1,2-3,0 Nm extra slim</v>
          </cell>
        </row>
        <row r="467">
          <cell r="F467" t="str">
            <v>WERAKraftform Kompakt VDE extra slim</v>
          </cell>
        </row>
        <row r="468">
          <cell r="F468" t="str">
            <v>WERAKraftform Kompakt VDE Universal</v>
          </cell>
        </row>
        <row r="469">
          <cell r="F469" t="str">
            <v>WERAKraftform Kompakt VDE Imperial</v>
          </cell>
        </row>
        <row r="470">
          <cell r="F470" t="str">
            <v>WERAСерия 7400 VDE Kraftform Рукоятка-держатель динамометрическая для сменных отвёрток-насадок</v>
          </cell>
        </row>
        <row r="471">
          <cell r="F471" t="str">
            <v>WERA817 VDE Kraftform Рукоятка-держатель для сменных отвёрток-насадок</v>
          </cell>
        </row>
        <row r="472">
          <cell r="F472" t="str">
            <v>WERA60 i SL Kraftform Kompakt VDE Отвёртка-насадка сменная шлицевая</v>
          </cell>
        </row>
        <row r="473">
          <cell r="F473" t="str">
            <v>WERA60 iS SL Kraftform Kompakt VDE Отвёртка-насадка сменная шлицевая с зауженным стержнем</v>
          </cell>
        </row>
        <row r="474">
          <cell r="F474" t="str">
            <v>WERA62 i PH Kraftform Kompakt VDE Отвёртка-насадка сменная крестовая</v>
          </cell>
        </row>
        <row r="475">
          <cell r="F475" t="str">
            <v>WERA62 iS PH Kraftform Kompakt VDE Отвёртка-насадка сменная крестовая с зауженным стержнем</v>
          </cell>
        </row>
        <row r="476">
          <cell r="F476" t="str">
            <v>WERA65 i PZ Kraftform Kompakt VDE Отвёртка-насадка сменная крестовая</v>
          </cell>
        </row>
        <row r="477">
          <cell r="F477" t="str">
            <v>WERA65 iS PZ Kraftform Kompakt VDE Отвёртка-насадка сменная крестовая с зауженным стержнем</v>
          </cell>
        </row>
        <row r="478">
          <cell r="F478" t="str">
            <v>WERA62 i PH/S Kraftform Kompakt VDE Отвёртка-насадка сменная PlusMinus</v>
          </cell>
        </row>
        <row r="479">
          <cell r="F479" t="str">
            <v>WERA62 iS PH/S Kraftform Kompakt VDE Отвёртка-насадка сменная PlusMinus с зауженным стержнем</v>
          </cell>
        </row>
        <row r="480">
          <cell r="F480" t="str">
            <v>WERA65 i PZ Kraftform Kompakt VDE/S Отвёртка-насадка сменная PlusMinus</v>
          </cell>
        </row>
        <row r="481">
          <cell r="F481" t="str">
            <v>WERA65 iS PZ/S Kraftform Kompakt VDE Отвёртка-насадка сменная PlusMinus с зауженным стержнем</v>
          </cell>
        </row>
        <row r="482">
          <cell r="F482" t="str">
            <v>WERA67 i TORX® Kraftform Kompakt VDE Отвёртка-насадка сменная</v>
          </cell>
        </row>
        <row r="483">
          <cell r="F483" t="str">
            <v>WERA67 iS TORX® Kraftform Kompakt VDE Отвёртка-насадка сменная с зауженным стержнем</v>
          </cell>
        </row>
        <row r="484">
          <cell r="F484" t="str">
            <v>WERA68 i Robertson Kraftform Kompakt VDE Отвёртка-насадка сменная под внутренний квадрат</v>
          </cell>
        </row>
        <row r="485">
          <cell r="F485" t="str">
            <v>WERA68 iS Robertson Kraftform Kompakt VDE Отвёртка-насадка сменная под внутренний квадрат с зауженным стержнем</v>
          </cell>
        </row>
        <row r="486">
          <cell r="F486" t="str">
            <v>WERA64 i Kraftform Kompakt VDE Отвёртка-насадка сменная под внутренний шестигранник</v>
          </cell>
        </row>
        <row r="487">
          <cell r="F487" t="str">
            <v>WERAKraftform Kompakt серия 90 Отвёртка-насадка сменная - ключ для распределительных шкафов</v>
          </cell>
        </row>
        <row r="488">
          <cell r="F488" t="str">
            <v>WERAKraftform Comfort серия 1100 i VDE - отвёртки диэлектрические</v>
          </cell>
        </row>
        <row r="489">
          <cell r="F489" t="str">
            <v>WERA1160 i SL VDE Отвёртка диэлектрическая шлицевая</v>
          </cell>
        </row>
        <row r="490">
          <cell r="F490" t="str">
            <v>WERA1162 i PH VDE Отвёртка диэлектрическая крестовая</v>
          </cell>
        </row>
        <row r="491">
          <cell r="F491" t="str">
            <v>WERA1165 i PZ VDE Отвёртка диэлектрическая крестовая</v>
          </cell>
        </row>
        <row r="492">
          <cell r="F492" t="str">
            <v>WERAНаборы отвёрток диэлектрических Kraftform Comfort VDE серии 1100</v>
          </cell>
        </row>
        <row r="493">
          <cell r="F493" t="str">
            <v>WERAKraftform Classic серия 600 i VDE - отвёртки диэлектрические</v>
          </cell>
        </row>
        <row r="494">
          <cell r="F494" t="str">
            <v>WERA600 i SL VDE Отвёртка диэлектрическая шлицевая</v>
          </cell>
        </row>
        <row r="495">
          <cell r="F495" t="str">
            <v>WERAKraftform Classic серия 1700 i VDE - отвёртки диэлектрические</v>
          </cell>
        </row>
        <row r="496">
          <cell r="F496" t="str">
            <v>WERA1765 i PZ VDE Отвёртка диэлектрическая крестовая</v>
          </cell>
        </row>
        <row r="497">
          <cell r="F497" t="str">
            <v>WERAZyklop Трещотки и принадлежности</v>
          </cell>
        </row>
        <row r="498">
          <cell r="F498" t="str">
            <v>WERAZyklop наборы с трещоткой</v>
          </cell>
        </row>
        <row r="499">
          <cell r="F499" t="str">
            <v>WERAТрещотка Zyklop Speed, 1/4"</v>
          </cell>
        </row>
        <row r="500">
          <cell r="F500" t="str">
            <v>WERAТрещотка Zyklop Metal Push, 1/4"</v>
          </cell>
        </row>
        <row r="501">
          <cell r="F501" t="str">
            <v>WERAТрещотка Zyklop Metal Switch, 1/4"</v>
          </cell>
        </row>
        <row r="502">
          <cell r="F502" t="str">
            <v>WERAТрещотка Zyklop Speed, 3/8"</v>
          </cell>
        </row>
        <row r="503">
          <cell r="F503" t="str">
            <v>WERAТрещотка Zyklop Metal Push, 3/8"</v>
          </cell>
        </row>
        <row r="504">
          <cell r="F504" t="str">
            <v>WERAТрещотка Zyklop Metal Switch, 3/8"</v>
          </cell>
        </row>
        <row r="505">
          <cell r="F505" t="str">
            <v>WERAТрещотка Zyklop Hybrid, 1/2"</v>
          </cell>
        </row>
        <row r="506">
          <cell r="F506" t="str">
            <v>WERAТрещотка Zyklop Speed, 1/2"</v>
          </cell>
        </row>
        <row r="507">
          <cell r="F507" t="str">
            <v>WERAТрещотка Zyklop Metal Push, 1/2"</v>
          </cell>
        </row>
        <row r="508">
          <cell r="F508" t="str">
            <v>WERAТрещотка Zyklop Metal Switch, 1/2"</v>
          </cell>
        </row>
        <row r="509">
          <cell r="F509" t="str">
            <v>WERAKoloss трещотка-молоток</v>
          </cell>
        </row>
        <row r="510">
          <cell r="F510" t="str">
            <v>WERAZyklop Mini трещотка</v>
          </cell>
        </row>
        <row r="511">
          <cell r="F511" t="str">
            <v>WERAZyklop Mini наборы с трещоткой</v>
          </cell>
        </row>
        <row r="512">
          <cell r="F512" t="str">
            <v>WERAZyklop Mini трещотки</v>
          </cell>
        </row>
        <row r="513">
          <cell r="F513" t="str">
            <v>WERA8790 FA Zyklop Головка торцевая шестигранная, DR 1/4"</v>
          </cell>
        </row>
        <row r="514">
          <cell r="F514" t="str">
            <v>WERAПринадлежности к трещоткам</v>
          </cell>
        </row>
        <row r="515">
          <cell r="F515" t="str">
            <v>WERAИзвлекатель гаек из торцовых головок с функцией фиксации крепежа (1/4", 3/8", 1/2")</v>
          </cell>
        </row>
        <row r="516">
          <cell r="F516" t="str">
            <v>WERAДеблокиратор для разблокировки соединения трещотки Koloss и Zyklop Hybrid с удлинителем</v>
          </cell>
        </row>
        <row r="517">
          <cell r="F517" t="str">
            <v>WERAZyklop Принадлежности, 1/4"</v>
          </cell>
        </row>
        <row r="518">
          <cell r="F518" t="str">
            <v>WERAZyklop Принадлежности, 3/8"</v>
          </cell>
        </row>
        <row r="519">
          <cell r="F519" t="str">
            <v>WERAZyklop Принадлежности, 1/2"</v>
          </cell>
        </row>
        <row r="520">
          <cell r="F520" t="str">
            <v>WERAZyklop Головки торцевые</v>
          </cell>
        </row>
        <row r="521">
          <cell r="F521" t="str">
            <v>WERAГоловки торцевые DR 1/4"</v>
          </cell>
        </row>
        <row r="522">
          <cell r="F522" t="str">
            <v>WERA8790 HMA Zyklop Головка торцевая шестигранная, DR 1/4"</v>
          </cell>
        </row>
        <row r="523">
          <cell r="F523" t="str">
            <v>WERA8790 HMA HF Zyklop Головка торцевая шестигранная, DR 1/4", с функцией фиксации крепежа</v>
          </cell>
        </row>
        <row r="524">
          <cell r="F524" t="str">
            <v>WERA8790 HMA Deep Головка торцевая шестигранная,  DR 1/4", глубокая</v>
          </cell>
        </row>
        <row r="525">
          <cell r="F525" t="str">
            <v>WERA8767 A TORX® Zyklop Головка торцевая со вставкой, DR 1/4"</v>
          </cell>
        </row>
        <row r="526">
          <cell r="F526" t="str">
            <v>WERA8767 A HF TORX® Zyklop Головка торцевая со вставкой, DR 1/4", с функцией фиксации крепежа</v>
          </cell>
        </row>
        <row r="527">
          <cell r="F527" t="str">
            <v>WERA8767 A TORX® HF 1 Zyklop Набор головок торцевых со вставкой, с функцией фиксации крепежа, DR 1/4"</v>
          </cell>
        </row>
        <row r="528">
          <cell r="F528" t="str">
            <v>WERA8740 A Hex-Plus Zyklop Головка торцевая со вставкой под внутренний шестигранник, DR 1/4"</v>
          </cell>
        </row>
        <row r="529">
          <cell r="F529" t="str">
            <v>WERA8740 A HF Hex-Plus Zyklop Головка торцевая со вставкой под внутренний шестигранник, DR 1/4", с функцией фиксации крепежа</v>
          </cell>
        </row>
        <row r="530">
          <cell r="F530" t="str">
            <v>WERA8740 A HF 1 Hex-Plus Zyklop Набор головок торцевых со вставкой под внутренний шестигранник, DR 1/4", с функцией фиксации крепежа</v>
          </cell>
        </row>
        <row r="531">
          <cell r="F531" t="str">
            <v>WERA8751 A PH Zyklop Головка торцевая со вставкой Phillips, DR 1/4"</v>
          </cell>
        </row>
        <row r="532">
          <cell r="F532" t="str">
            <v>WERA8755 A PZ Zyklop Головка торцевая со вставкой Pozidriv, DR 1/4"</v>
          </cell>
        </row>
        <row r="533">
          <cell r="F533" t="str">
            <v>WERA8700 A FL Zyklop Головка торцевая со вставкой под шлиц, DR 1/4"</v>
          </cell>
        </row>
        <row r="534">
          <cell r="F534" t="str">
            <v>WERABelt A Zyklop Наборы торцевых головок на поясе с карабином, DR 1/4"</v>
          </cell>
        </row>
        <row r="535">
          <cell r="F535" t="str">
            <v>WERAГоловки торцевые DR 3/8"</v>
          </cell>
        </row>
        <row r="536">
          <cell r="F536" t="str">
            <v>WERA8790 HMB Zyklop Головка торцевая шестигранная, DR 3/8"</v>
          </cell>
        </row>
        <row r="537">
          <cell r="F537" t="str">
            <v>WERA8790 HMB HF Zyklop Головка торцевая шестигранная, DR 3/8", с функцией фиксации крепежа</v>
          </cell>
        </row>
        <row r="538">
          <cell r="F538" t="str">
            <v>WERA8790 HMB Deep Головка торцевая шестигранная,  DR 3/8", глубокая</v>
          </cell>
        </row>
        <row r="539">
          <cell r="F539" t="str">
            <v>WERA8790 B VDE Zyklop Головка торцевая, диэлектрическая, DR 3/8"</v>
          </cell>
        </row>
        <row r="540">
          <cell r="F540" t="str">
            <v>WERA8767 B HF TORX® Zyklop Головка торцевая со вставкой, DR 3/8", с функцией фиксации крепежа</v>
          </cell>
        </row>
        <row r="541">
          <cell r="F541" t="str">
            <v>WERA8767 B TORX® HF 1 Zyklop Набор головок торцевых со вставкой, с функцией фиксации крепежа, DR 3/8"</v>
          </cell>
        </row>
        <row r="542">
          <cell r="F542" t="str">
            <v>WERA8740 B HF Hex-Plus Zyklop Головка торцевая со вставкой под внутренний шестигранник, DR 3/8", с функцией фиксации крепежа</v>
          </cell>
        </row>
        <row r="543">
          <cell r="F543" t="str">
            <v>WERA8740 B HF 1 Hex-Plus Zyklop Набор головок торцевых со вставкой под внутренний шестигранник, с функцией фиксации крепежа, DR 3/8"</v>
          </cell>
        </row>
        <row r="544">
          <cell r="F544" t="str">
            <v>WERA8740 B HF Imperial 1 Hex-Plus Zyklop Набор головок торцевых со вставкой под внутренний шестигранник, с функцией фиксации крепежа, DR 3/8"</v>
          </cell>
        </row>
        <row r="545">
          <cell r="F545" t="str">
            <v>WERABelt B Zyklop Наборы торцевых головок на поясе с карабином, DR 3/8"</v>
          </cell>
        </row>
        <row r="546">
          <cell r="F546" t="str">
            <v>WERAГоловки торцевые DR 1/2"</v>
          </cell>
        </row>
        <row r="547">
          <cell r="F547" t="str">
            <v>WERA8790 C Impaktor Головка торцевая ударная шестигранная, DR 1/2"</v>
          </cell>
        </row>
        <row r="548">
          <cell r="F548" t="str">
            <v>WERA8790 HMC Zyklop Головка торцевая шестигранная, DR 1/2"</v>
          </cell>
        </row>
        <row r="549">
          <cell r="F549" t="str">
            <v>WERA8790 HMC HF Zyklop Головка торцевая шестигранная, DR 1/2", с функцией фиксации крепежа</v>
          </cell>
        </row>
        <row r="550">
          <cell r="F550" t="str">
            <v>WERA8790 HMC HF 1 Zyklop Набор торцевых головок, DR 1/2", с функцией фиксации крепежа</v>
          </cell>
        </row>
        <row r="551">
          <cell r="F551" t="str">
            <v>WERA8790 C Wheel Impaktor Головка торцевая ударная шестигранная, DR 1/2"</v>
          </cell>
        </row>
        <row r="552">
          <cell r="F552" t="str">
            <v>WERAWheel Impaktor C Set 1 Набор головок торцевых ударных шестигранных, DR 1/2"</v>
          </cell>
        </row>
        <row r="553">
          <cell r="F553" t="str">
            <v>WERA8790 HMC Deep Головка торцевая шестигранная,  DR 1/2", глубокая</v>
          </cell>
        </row>
        <row r="554">
          <cell r="F554" t="str">
            <v>WERA8767 C HF TORX® Zyklop Головка торцевая со вставкой, DR 1/2", с функцией фиксации крепежа</v>
          </cell>
        </row>
        <row r="555">
          <cell r="F555" t="str">
            <v>WERA8767 C TORX® HF Zyklop Набор головок торцевых со вставкой, с функцией фиксации крепежа, DR 1/2"</v>
          </cell>
        </row>
        <row r="556">
          <cell r="F556" t="str">
            <v>WERA8740 C HF Hex-Plus Zyklop Головка торцевая со вставкой под внутренний шестигранник, DR 1/2", с функцией фиксации крепежа</v>
          </cell>
        </row>
        <row r="557">
          <cell r="F557" t="str">
            <v>WERA8740 C HF Hex-Plus Zyklop Набор головок торцевых со вставкой под внутренний шестигранник, с функцией фиксации крепежа, DR 1/2"</v>
          </cell>
        </row>
        <row r="558">
          <cell r="F558" t="str">
            <v>WERABelt C Zyklop Наборы торцевых головок на поясе с карабином, DR 1/2"</v>
          </cell>
        </row>
        <row r="559">
          <cell r="F559" t="str">
            <v>WERAJoker ключи гаечные</v>
          </cell>
        </row>
        <row r="560">
          <cell r="F560" t="str">
            <v>WERA6000 Joker Ключ гаечный комбинированный с трещоткой</v>
          </cell>
        </row>
        <row r="561">
          <cell r="F561" t="str">
            <v>WERA6000 Joker Ключ гаечный комбинированный с трещоткой</v>
          </cell>
        </row>
        <row r="562">
          <cell r="F562" t="str">
            <v>WERA6000 Joker наборы ключей гаечных комбинированных с трещоткой</v>
          </cell>
        </row>
        <row r="563">
          <cell r="F563" t="str">
            <v>WERA6001 Joker Switch Ключ гаечный комбинированный с реверсной трещоткой</v>
          </cell>
        </row>
        <row r="564">
          <cell r="F564" t="str">
            <v>WERA6001 Joker Switch Ключ гаечный комбинированный с реверсной трещоткой</v>
          </cell>
        </row>
        <row r="565">
          <cell r="F565" t="str">
            <v>WERA6001 Joker Switch наборы ключей гаечных комбинированных с реверсной трещоткой</v>
          </cell>
        </row>
        <row r="566">
          <cell r="F566" t="str">
            <v>WERA6002 Joker Ключ рожковый двусторонний</v>
          </cell>
        </row>
        <row r="567">
          <cell r="F567" t="str">
            <v>WERA6003 Joker Ключ гаечный комбинированный</v>
          </cell>
        </row>
        <row r="568">
          <cell r="F568" t="str">
            <v>WERA6003 Joker Ключ гаечный комбинированный</v>
          </cell>
        </row>
        <row r="569">
          <cell r="F569" t="str">
            <v>WERA6003 Joker наборы ключей гаечных комбинированных</v>
          </cell>
        </row>
        <row r="570">
          <cell r="F570" t="str">
            <v>WERA6004 Joker Ключ гаечный рожковый с самонастройкой</v>
          </cell>
        </row>
        <row r="571">
          <cell r="F571" t="str">
            <v>WERAГ-образные ключи</v>
          </cell>
        </row>
        <row r="572">
          <cell r="F572" t="str">
            <v>WERAГ-образные ключи для винтов с внутренним шестигранником</v>
          </cell>
        </row>
        <row r="573">
          <cell r="F573" t="str">
            <v>WERAStainless Наборы Г-образных ключей для винтов с внутренним шестигранником, из нержавеющей стали</v>
          </cell>
        </row>
        <row r="574">
          <cell r="F574" t="str">
            <v>WERABlackLaser Наборы Г-образных ключей для винтов с внутренним шестигранником, антикоррозийное покрытие</v>
          </cell>
        </row>
        <row r="575">
          <cell r="F575" t="str">
            <v>WERAНаборы Г-образных ключей для винтов с внутренним шестигранником, хромированные</v>
          </cell>
        </row>
        <row r="576">
          <cell r="F576" t="str">
            <v>WERA3950 SPKL Multicolour Г-образный ключ, нержавеющая сталь, с шаром</v>
          </cell>
        </row>
        <row r="577">
          <cell r="F577" t="str">
            <v>WERA3950 PKL Г-образный ключ, нержавеющая сталь, с шаром</v>
          </cell>
        </row>
        <row r="578">
          <cell r="F578" t="str">
            <v>WERA950 SPKL HF Multicolour Г-образный ключ, с функцией фиксации крепежа, с шаром</v>
          </cell>
        </row>
        <row r="579">
          <cell r="F579" t="str">
            <v>WERA950 SPKL Multicolour Г-образный ключ, с шаром</v>
          </cell>
        </row>
        <row r="580">
          <cell r="F580" t="str">
            <v>WERA950 SPKS Multicolour Г-образный ключ, с шаром</v>
          </cell>
        </row>
        <row r="581">
          <cell r="F581" t="str">
            <v>WERA950 PKL Г-образный ключ, хромированный, с шаром</v>
          </cell>
        </row>
        <row r="582">
          <cell r="F582" t="str">
            <v>WERA950 PKL BM BlackLaser Г-образный ключ, с шаром</v>
          </cell>
        </row>
        <row r="583">
          <cell r="F583" t="str">
            <v>WERA950 PKLS Г-образный ключ, хромированный, c шаром, экстракороткий конец</v>
          </cell>
        </row>
        <row r="584">
          <cell r="F584" t="str">
            <v>WERA950 PKS Г-образный ключ, хромированный, с шаром</v>
          </cell>
        </row>
        <row r="585">
          <cell r="F585" t="str">
            <v>WERA950 L HF Г-образный ключ, хромированный, с функцией фиксации крепежа</v>
          </cell>
        </row>
        <row r="586">
          <cell r="F586" t="str">
            <v>WERA950 L Г-образный ключ, хромированный</v>
          </cell>
        </row>
        <row r="587">
          <cell r="F587" t="str">
            <v>WERA950 Г-образный ключ, хромированный</v>
          </cell>
        </row>
        <row r="588">
          <cell r="F588" t="str">
            <v>WERA950 BM BlackLaser Г-образный ключ</v>
          </cell>
        </row>
        <row r="589">
          <cell r="F589" t="str">
            <v>WERAГ-образные ключи для винтов TORX®</v>
          </cell>
        </row>
        <row r="590">
          <cell r="F590" t="str">
            <v>WERAStainless Наборы Г-образных ключей для винтов TORX®, из нержавеющей стали</v>
          </cell>
        </row>
        <row r="591">
          <cell r="F591" t="str">
            <v>WERABlackLaser Наборы Г-образных ключей для винтов TORX®, антикоррозийное покрытие</v>
          </cell>
        </row>
        <row r="592">
          <cell r="F592" t="str">
            <v>WERA3967 SXL HF Г-образный ключ TORX® Multicolour с функцией фиксации крепежа, удлиненный, нержавеющая сталь</v>
          </cell>
        </row>
        <row r="593">
          <cell r="F593" t="str">
            <v>WERA967 SXL HF Г-образный ключ TORX® Multicolour с функцией фиксации крепежа, удлиненный</v>
          </cell>
        </row>
        <row r="594">
          <cell r="F594" t="str">
            <v>WERA967 SXL HF Г-образный ключ TORX® Multicolour с функцией фиксации крепежа, удлиненный</v>
          </cell>
        </row>
        <row r="595">
          <cell r="F595" t="str">
            <v>WERA967 SPKXL Г-образный ключ TORX® Multicolour, удлиненный, с шаром</v>
          </cell>
        </row>
        <row r="596">
          <cell r="F596" t="str">
            <v>WERA967 SL TORX® HF Multicolour Г-образные ключ с функцией фиксации крепежа</v>
          </cell>
        </row>
        <row r="597">
          <cell r="F597" t="str">
            <v>WERA967 SPKL TORX® BO Multicolour BlackLaser Г-образный ключ, с шаром, с отверстием под штифт</v>
          </cell>
        </row>
        <row r="598">
          <cell r="F598" t="str">
            <v>WERA967 SXL Г-образный ключ TORX® Multicolour, удлиненный</v>
          </cell>
        </row>
        <row r="599">
          <cell r="F599" t="str">
            <v>WERA967 XL HF Г-образный ключ TORX® с функцией фиксации крепежа, удлиненный</v>
          </cell>
        </row>
        <row r="600">
          <cell r="F600" t="str">
            <v>WERA967 PKXL TORX® Г-образный ключ, удлиненный, с шаром</v>
          </cell>
        </row>
        <row r="601">
          <cell r="F601" t="str">
            <v>WERA967 XL TORX® Г-образный ключ, удлиненный</v>
          </cell>
        </row>
        <row r="602">
          <cell r="F602" t="str">
            <v>WERA967 PKL TORX® BlackLaser Г-образный ключ, с шаром</v>
          </cell>
        </row>
        <row r="603">
          <cell r="F603" t="str">
            <v>WERA967 L TORX® HF BlackLaser Г-образный ключ с функцией фиксации крепежа</v>
          </cell>
        </row>
        <row r="604">
          <cell r="F604" t="str">
            <v>WERA967 TORX® BlackLaser Г-образный ключ</v>
          </cell>
        </row>
        <row r="605">
          <cell r="F605" t="str">
            <v>WERAОтвёртки изогнутые</v>
          </cell>
        </row>
        <row r="606">
          <cell r="F606" t="str">
            <v>WERA919 PH Отвёртка крестовая изогнутая</v>
          </cell>
        </row>
        <row r="607">
          <cell r="F607" t="str">
            <v>WERA919 PZ Отвёртка крестовая изогнутая</v>
          </cell>
        </row>
        <row r="608">
          <cell r="F608" t="str">
            <v>WERA920 A SL Отвёртка шлицевая изогнутая</v>
          </cell>
        </row>
        <row r="609">
          <cell r="F609" t="str">
            <v>WERAKraftform Kompakt - наборы бит, отвёрток-насадок с рукятками-держателями</v>
          </cell>
        </row>
        <row r="610">
          <cell r="F610" t="str">
            <v>WERAKraftform Kompakt Turbo</v>
          </cell>
        </row>
        <row r="611">
          <cell r="F611" t="str">
            <v>WERA826 T Kraftform Turbo Рукоятка-держатель с быстрозажимным патроном Rapidaptor</v>
          </cell>
        </row>
        <row r="612">
          <cell r="F612" t="str">
            <v>WERAKraftform Kompakt Turbo</v>
          </cell>
        </row>
        <row r="613">
          <cell r="F613" t="str">
            <v>WERA827 T i VDE Kraftform Turbo Рукоятка-держатель</v>
          </cell>
        </row>
        <row r="614">
          <cell r="F614" t="str">
            <v>WERAKraftform Kompakt Turbo i VDE</v>
          </cell>
        </row>
        <row r="615">
          <cell r="F615" t="str">
            <v>WERAKraftform Kompakt 10, 12</v>
          </cell>
        </row>
        <row r="616">
          <cell r="F616" t="str">
            <v>WERAKraftform Kompakt 10</v>
          </cell>
        </row>
        <row r="617">
          <cell r="F617" t="str">
            <v>WERAKraftform Kompakt 12</v>
          </cell>
        </row>
        <row r="618">
          <cell r="F618" t="str">
            <v>WERAKraftform Kompakt 20, 22, 25, 26, 28</v>
          </cell>
        </row>
        <row r="619">
          <cell r="F619" t="str">
            <v>WERAKraftform Kompakt 20 Tool Finder с сумкой</v>
          </cell>
        </row>
        <row r="620">
          <cell r="F620" t="str">
            <v>WERAKraftform Kompakt 20 A</v>
          </cell>
        </row>
        <row r="621">
          <cell r="F621" t="str">
            <v>WERAKraftform Kompakt 20 с сумкой</v>
          </cell>
        </row>
        <row r="622">
          <cell r="F622" t="str">
            <v>WERAKraftform Kompakt 22 с сумкой</v>
          </cell>
        </row>
        <row r="623">
          <cell r="F623" t="str">
            <v>WERAKraftform Kompakt 25 с сумкой</v>
          </cell>
        </row>
        <row r="624">
          <cell r="F624" t="str">
            <v>WERAKraftform Kompakt 26 с сумкой</v>
          </cell>
        </row>
        <row r="625">
          <cell r="F625" t="str">
            <v>WERAKraftform Kompakt 28 SB</v>
          </cell>
        </row>
        <row r="626">
          <cell r="F626" t="str">
            <v>WERAKraftform Kompakt 28 Imperial 1</v>
          </cell>
        </row>
        <row r="627">
          <cell r="F627" t="str">
            <v>WERAKraftform Kompakt 28 с сумкой</v>
          </cell>
        </row>
        <row r="628">
          <cell r="F628" t="str">
            <v>WERAСумки пустые для Kraftform Kompakt 20 серии</v>
          </cell>
        </row>
        <row r="629">
          <cell r="F629" t="str">
            <v>WERAKraftform Kompakt 40, 41</v>
          </cell>
        </row>
        <row r="630">
          <cell r="F630" t="str">
            <v>WERAKraftform Kompakt 40</v>
          </cell>
        </row>
        <row r="631">
          <cell r="F631" t="str">
            <v>WERAKraftform Kompakt 41</v>
          </cell>
        </row>
        <row r="632">
          <cell r="F632" t="str">
            <v>WERAKraftform Kompakt 50</v>
          </cell>
        </row>
        <row r="633">
          <cell r="F633" t="str">
            <v>WERAKraftform Kompakt 60/61/62</v>
          </cell>
        </row>
        <row r="634">
          <cell r="F634" t="str">
            <v>WERAKraftform Kompakt 60</v>
          </cell>
        </row>
        <row r="635">
          <cell r="F635" t="str">
            <v>WERAKraftform Kompakt 61</v>
          </cell>
        </row>
        <row r="636">
          <cell r="F636" t="str">
            <v>WERAKraftform Kompakt 62</v>
          </cell>
        </row>
        <row r="637">
          <cell r="F637" t="str">
            <v>WERA9456 Kraftform Kompakt 60 серия, сумка, пустая</v>
          </cell>
        </row>
        <row r="638">
          <cell r="F638" t="str">
            <v>WERAKraftform Kompakt 70, 71</v>
          </cell>
        </row>
        <row r="639">
          <cell r="F639" t="str">
            <v>WERAKraftform Kompakt 70 Universal</v>
          </cell>
        </row>
        <row r="640">
          <cell r="F640" t="str">
            <v>WERAKraftform Kompakt 71 Security</v>
          </cell>
        </row>
        <row r="641">
          <cell r="F641" t="str">
            <v>WERAKraftform Kompakt 100</v>
          </cell>
        </row>
        <row r="642">
          <cell r="F642" t="str">
            <v>WERAKraftform Kompakt 400</v>
          </cell>
        </row>
        <row r="643">
          <cell r="F643" t="str">
            <v>WERAKraftform Kompakt Stubby</v>
          </cell>
        </row>
        <row r="644">
          <cell r="F644" t="str">
            <v>WERAKraftform Kompakt Micro</v>
          </cell>
        </row>
        <row r="645">
          <cell r="F645" t="str">
            <v>WERAKraftform Kompakt специализированные наборы</v>
          </cell>
        </row>
        <row r="646">
          <cell r="F646" t="str">
            <v>WERAKraftform Kompakt W сервисный VDE набор инструмента для электриков</v>
          </cell>
        </row>
        <row r="647">
          <cell r="F647" t="str">
            <v>WERAKraftform Kompakt F 1 набор инструмента для изготовления окон</v>
          </cell>
        </row>
        <row r="648">
          <cell r="F648" t="str">
            <v>WERAKraftform Kompakt H 1 набор инструмента для работ по дереву</v>
          </cell>
        </row>
        <row r="649">
          <cell r="F649" t="str">
            <v>WERAKraftform Kompakt M 1 набор инструмента для работы по металлу</v>
          </cell>
        </row>
        <row r="650">
          <cell r="F650" t="str">
            <v>WERAKraftform Kompakt SH набор инструмента для работ по сантехнике и отоплению</v>
          </cell>
        </row>
        <row r="651">
          <cell r="F651" t="str">
            <v>WERAKraftform Kompakt T 1 набор для возведения террас</v>
          </cell>
        </row>
        <row r="652">
          <cell r="F652" t="str">
            <v>WERA9100 Набор инструментов для настройки гитары</v>
          </cell>
        </row>
        <row r="653">
          <cell r="F653" t="str">
            <v>WERAРукоятки-битодержатели</v>
          </cell>
        </row>
        <row r="654">
          <cell r="F654" t="str">
            <v>WERAРукоятки-битодержатели с быстрозажимным патроном Rapidaptor</v>
          </cell>
        </row>
        <row r="655">
          <cell r="F655" t="str">
            <v>WERAРукоятки-битодержатели Kraftform</v>
          </cell>
        </row>
        <row r="656">
          <cell r="F656" t="str">
            <v>WERAРукоятки-битодержатели Kraftform Stubby</v>
          </cell>
        </row>
        <row r="657">
          <cell r="F657" t="str">
            <v>WERAРукоятки-битодержатели Kraftform Micro</v>
          </cell>
        </row>
        <row r="658">
          <cell r="F658" t="str">
            <v>WERAKraftform Kompakt Vario с функцией трещотки</v>
          </cell>
        </row>
        <row r="659">
          <cell r="F659" t="str">
            <v>WERA816 RA Рукоятка-битодержатель с трещоткой</v>
          </cell>
        </row>
        <row r="660">
          <cell r="F660" t="str">
            <v>WERAKraftform Kompakt 60 RA</v>
          </cell>
        </row>
        <row r="661">
          <cell r="F661" t="str">
            <v>WERA80 RA Vario Рукоятка-битодержатель с трещоткой</v>
          </cell>
        </row>
        <row r="662">
          <cell r="F662" t="str">
            <v>WERAKraftform Kompakt Vario RA SB</v>
          </cell>
        </row>
        <row r="663">
          <cell r="F663" t="str">
            <v>WERAKraftform Kompakt Pistol RA</v>
          </cell>
        </row>
        <row r="664">
          <cell r="F664" t="str">
            <v>WERAKraftform Kompakt 27 RA</v>
          </cell>
        </row>
        <row r="665">
          <cell r="F665" t="str">
            <v>WERAKraftform Kompakt Vario - рукоятка-держатель и сменные рабочие концы</v>
          </cell>
        </row>
        <row r="666">
          <cell r="F666" t="str">
            <v>WERA88/1 Vario Набор сменных рабочих концов с рукояткой-держателем</v>
          </cell>
        </row>
        <row r="667">
          <cell r="F667" t="str">
            <v>WERA80 Vario Рукоятка-держатель для сменных рабочих концов</v>
          </cell>
        </row>
        <row r="668">
          <cell r="F668" t="str">
            <v>WERA95 Vario Рукоятка-держатель Т-образная для сменных рабочих концов</v>
          </cell>
        </row>
        <row r="669">
          <cell r="F669" t="str">
            <v>WERA830 Vario Переходник-удлинитель</v>
          </cell>
        </row>
        <row r="670">
          <cell r="F670" t="str">
            <v>WERA91 Vario Удлинитель</v>
          </cell>
        </row>
        <row r="671">
          <cell r="F671" t="str">
            <v>WERA712 Vario Переходник-удлинитель для торцевых головок</v>
          </cell>
        </row>
        <row r="672">
          <cell r="F672" t="str">
            <v>WERA81 SL/SL Vario Конец рабочий комбинированный - шлиц/шлиц</v>
          </cell>
        </row>
        <row r="673">
          <cell r="F673" t="str">
            <v>WERA82 PH/SL Vario Конец рабочий комбинированный - Phillips/шлиц</v>
          </cell>
        </row>
        <row r="674">
          <cell r="F674" t="str">
            <v>WERA83 PH/PZ Vario Конец рабочий комбинированный - Phillips/Pozidriv</v>
          </cell>
        </row>
        <row r="675">
          <cell r="F675" t="str">
            <v>WERA84 HEX/HEX Vario Конец рабочий комбинированный - шестигранник с шаром/шестигранник</v>
          </cell>
        </row>
        <row r="676">
          <cell r="F676" t="str">
            <v>WERA85 PH/PH Vario Конец рабочий комбинированный - Phillips/Phillips</v>
          </cell>
        </row>
        <row r="677">
          <cell r="F677" t="str">
            <v>WERA86 PZ/PZ Vario Конец рабочий комбинированный   - Pozidriv/Pozidriv</v>
          </cell>
        </row>
        <row r="678">
          <cell r="F678" t="str">
            <v>WERA87 TX/TX Vario Конец рабочий комбинированный   - TORX®/TORX®</v>
          </cell>
        </row>
        <row r="679">
          <cell r="F679" t="str">
            <v>WERA68 Robertson Vario Конец рабочий комбинированный  - "квадрат"/"квадрат"</v>
          </cell>
        </row>
        <row r="680">
          <cell r="F680" t="str">
            <v>WERAWera 2go - система хранения и переноски инструмента</v>
          </cell>
        </row>
        <row r="681">
          <cell r="F681" t="str">
            <v>WERAWera 2go 1 Модуль базовый</v>
          </cell>
        </row>
        <row r="682">
          <cell r="F682" t="str">
            <v>WERAWera 2go 2 Контейнер для инструментов</v>
          </cell>
        </row>
        <row r="683">
          <cell r="F683" t="str">
            <v>WERAWera 2go 3 Бокс для инструментов</v>
          </cell>
        </row>
        <row r="684">
          <cell r="F684" t="str">
            <v>WERAWera 2go 4 Подсумок</v>
          </cell>
        </row>
        <row r="685">
          <cell r="F685" t="str">
            <v>WERAWera 2go 5 Модуль базовый</v>
          </cell>
        </row>
        <row r="686">
          <cell r="F686" t="str">
            <v>WERAWera 2go 6 Ремень для переноски</v>
          </cell>
        </row>
        <row r="687">
          <cell r="F687" t="str">
            <v>WERAWera 2go 7 Бокс высокий для инструментов</v>
          </cell>
        </row>
        <row r="688">
          <cell r="F688" t="str">
            <v>WERAK Полоски с текстильной застёжкой (Velcro-"липучка")</v>
          </cell>
        </row>
        <row r="689">
          <cell r="F689" t="str">
            <v>WERAWera 2go H 1 Набор инструментов для работы по дереву</v>
          </cell>
        </row>
        <row r="690">
          <cell r="F690" t="str">
            <v>WERAБиты</v>
          </cell>
        </row>
        <row r="691">
          <cell r="F691" t="str">
            <v>WERAMicrostix®</v>
          </cell>
        </row>
        <row r="692">
          <cell r="F692" t="str">
            <v>WERA872/9 биты Microstix®, хвостовик 4 мм Halfmoon</v>
          </cell>
        </row>
        <row r="693">
          <cell r="F693" t="str">
            <v>WERA872/21 биты Microstix®, хвостовик 4 мм HIOS</v>
          </cell>
        </row>
        <row r="694">
          <cell r="F694" t="str">
            <v>WERAPH - Phillips</v>
          </cell>
        </row>
        <row r="695">
          <cell r="F695" t="str">
            <v>WERA851/1 IMP DC Impaktor PH биты ударные, алмазное покрытие, хвостовик шестигранный 1/4" C 6.3</v>
          </cell>
        </row>
        <row r="696">
          <cell r="F696" t="str">
            <v>WERA851/1 IMP DC Impaktor Bit-Box 15 PH 2 набор бит ударных,  алмазное покрытие, хвостовик шестигранный 1/4" C 6.3</v>
          </cell>
        </row>
        <row r="697">
          <cell r="F697" t="str">
            <v>WERA3851/1 TS PH биты, нержавеющая сталь, хвостовик шестигранный 1/4" C 6.3</v>
          </cell>
        </row>
        <row r="698">
          <cell r="F698" t="str">
            <v>WERA851/1 BDC PH биты торсионные, алмазное покрытие, хвостовик шестигранный 1/4" C 6.3</v>
          </cell>
        </row>
        <row r="699">
          <cell r="F699" t="str">
            <v>WERA851/1 BTH PH биты торсионные, сверхтвёрдые, хвостовик шестигранный 1/4" C 6.3</v>
          </cell>
        </row>
        <row r="700">
          <cell r="F700" t="str">
            <v>WERA851/1 BTZ PH биты торсионные, вязкая твёрдость, хвостовик шестигранный 1/4" C 6.3</v>
          </cell>
        </row>
        <row r="701">
          <cell r="F701" t="str">
            <v>WERA851/1 BTZ Bit-Box 20 PH 2 набор бит торсионных, вязкая твёрдость, хвостовик шестигранный 1/4" C 6.3</v>
          </cell>
        </row>
        <row r="702">
          <cell r="F702" t="str">
            <v>WERA851/1 ADC PH биты, алмазное покрытие, заострённые грани наконечника, хвостовик шестигранный 1/4" C 6.3</v>
          </cell>
        </row>
        <row r="703">
          <cell r="F703" t="str">
            <v>WERA851/1 A PH биты, сверхтвёрдые, заострённые грани наконечника, хвостовик шестигранный 1/4" C 6.3</v>
          </cell>
        </row>
        <row r="704">
          <cell r="F704" t="str">
            <v>WERA851/1 AH PH биты, сверхтвёрдые, заострённые грани наконечника, шестигранник по всей длине биты, хвостовик шестигранный 1/4" C 6.3</v>
          </cell>
        </row>
        <row r="705">
          <cell r="F705" t="str">
            <v>WERA851/1 RDC PH биты, алмазное покрытие, зауженный стержень, для саморезов, для работ по гипсокартону, хвостовик шестигранный 1/4" C 6.3</v>
          </cell>
        </row>
        <row r="706">
          <cell r="F706" t="str">
            <v>WERA851/1 RH PH биты, сверхтвёрдые, зауженный стержень, для саморезов, для работ по гипсокартону, хвостовик шестигранный 1/4" C 6.3</v>
          </cell>
        </row>
        <row r="707">
          <cell r="F707" t="str">
            <v>WERA851/1 RZ PH биты, вязкая твёрдость, зауженный стержень, для саморезов, для работ по гипсокартону, хвостовик шестигранный 1/4" C 6.3</v>
          </cell>
        </row>
        <row r="708">
          <cell r="F708" t="str">
            <v>WERA851/1 RZ Bit-Box 20 PH 2 набор бит, вязкая твёрдость, зауженный стержень, для саморезов, для работ по гипсокартону, хвостовик шестигранный 1/4" C 6.3</v>
          </cell>
        </row>
        <row r="709">
          <cell r="F709" t="str">
            <v>WERA851/1 TH PH биты торсионные, сверхтвёрдые, хвостовик шестигранный 1/4" C 6.3</v>
          </cell>
        </row>
        <row r="710">
          <cell r="F710" t="str">
            <v>WERA851/1 TiN PH биты, сверхтвёрдое покрытие нитридом титана, хвостовик шестигранный 1/4" C 6.3</v>
          </cell>
        </row>
        <row r="711">
          <cell r="F711" t="str">
            <v>WERA851/1 TZ PH биты торсионные, вязкая твёрдость, хвостовик шестигранный 1/4" C 6.3</v>
          </cell>
        </row>
        <row r="712">
          <cell r="F712" t="str">
            <v>WERA853/1 TZ ACR® PH биты торсионные, вязкая твёрдость, насечки Anti Cam-Out Ribs против выскальзывания, хвостовик шестигранный 1/4" C 6.3</v>
          </cell>
        </row>
        <row r="713">
          <cell r="F713" t="str">
            <v>WERA851/1 Z PH биты, вязкая твёрдость, хвостовик шестигранный 1/4" C 6.3</v>
          </cell>
        </row>
        <row r="714">
          <cell r="F714" t="str">
            <v>WERA851/1 Z DIY PH набор бит, вязкая твёрдость, хвостовик шестигранный 1/4" C 6.3</v>
          </cell>
        </row>
        <row r="715">
          <cell r="F715" t="str">
            <v>WERA851/1 Z Bit-Box 20 PH 2 набор бит, вязкая твёрдость, хвостовик шестигранный 1/4" C 6.3</v>
          </cell>
        </row>
        <row r="716">
          <cell r="F716" t="str">
            <v>WERA851/1 J PH биты, вязкая твёрдость, под азиатские винты, хвостовик шестигранный 1/4" C 6.3</v>
          </cell>
        </row>
        <row r="717">
          <cell r="F717" t="str">
            <v>WERA851/4 IMP DC Impaktor PH биты ударные, алмазное покрытие, хвостовик шестигранный 1/4" E 6.3</v>
          </cell>
        </row>
        <row r="718">
          <cell r="F718" t="str">
            <v>WERA3851/4 TS PH биты, нержавеющая сталь, хвостовик шестигранный 1/4" E 6.3</v>
          </cell>
        </row>
        <row r="719">
          <cell r="F719" t="str">
            <v>WERA851/4 BDC PH биты торсионные, алмазное покрытие, хвостовик шестигранный 1/4" E 6.3</v>
          </cell>
        </row>
        <row r="720">
          <cell r="F720" t="str">
            <v>WERA851/4 BTH PH биты торсионные, сверхтвёрдые, хвостовик шестигранный 1/4" E 6.3</v>
          </cell>
        </row>
        <row r="721">
          <cell r="F721" t="str">
            <v>WERA851/4 BTZ PH биты торсионные, вязкая твёрдость, хвостовик шестигранный 1/4" E 6.3</v>
          </cell>
        </row>
        <row r="722">
          <cell r="F722" t="str">
            <v>WERA851/4 ADC PH биты, алмазное покрытие, заострённые грани наконечника, хвостовик шестигранный 1/4" E 6.3</v>
          </cell>
        </row>
        <row r="723">
          <cell r="F723" t="str">
            <v>WERA851/4 Harpoon DC PH биты, алмазное покрытие, зауженный стержень, хвостовик шестигранный 1/4" E 6.3</v>
          </cell>
        </row>
        <row r="724">
          <cell r="F724" t="str">
            <v>WERA851/4 RH PH биты, сверхтвёрдые, зауженный стержень, для саморезов, для работ по гипсокартону, хвостовик шестигранный 1/4" E 6.3</v>
          </cell>
        </row>
        <row r="725">
          <cell r="F725" t="str">
            <v>WERA851/4 A PH биты, сверхтвёрдые, заострённые грани наконечника, хвостовик шестигранный 1/4" E 6.3</v>
          </cell>
        </row>
        <row r="726">
          <cell r="F726" t="str">
            <v>WERA851/4 R PH биты, вязкая твёрдость, удлинённый зауженный стержень, для саморезов, для работ по гипсокартону, хвостовик шестигранный 1/4" E 6.3</v>
          </cell>
        </row>
        <row r="727">
          <cell r="F727" t="str">
            <v>WERA851/4 TH PH биты торсионные, сверхтвёрдые, хвостовик шестигранный 1/4" E 6.3</v>
          </cell>
        </row>
        <row r="728">
          <cell r="F728" t="str">
            <v>WERA851/4 TZ PH биты торсионные, вязкая твёрдость, хвостовик шестигранный 1/4" E 6.3</v>
          </cell>
        </row>
        <row r="729">
          <cell r="F729" t="str">
            <v>WERA851/4 J PH биты, вязкая твёрдость, под азиатские винты, хвостовик шестигранный 1/4" E 6.3</v>
          </cell>
        </row>
        <row r="730">
          <cell r="F730" t="str">
            <v>WERA851/4 Z PH биты, вязкая твёрдость, хвостовик шестигранный 1/4" E 6.3</v>
          </cell>
        </row>
        <row r="731">
          <cell r="F731" t="str">
            <v>WERA853/4 SL ACR® PH биты, вязкая твёрдость, пластиковая оболочка, магнит, насечки Anti Cam-Out Ribs против выскальзывания, хвостовик шестигранный 1/4" E 6.3</v>
          </cell>
        </row>
        <row r="732">
          <cell r="F732" t="str">
            <v>WERA853/4 Z ACR® PH биты, вязкая твёрдость, насечки Anti Cam-Out Ribs против выскальзывания, хвостовик шестигранный 1/4" E 6.3</v>
          </cell>
        </row>
        <row r="733">
          <cell r="F733" t="str">
            <v>WERA853/4 Harpoon Z ACR® PH биты, вязкая твёрдость, насечки Anti Cam-Out Ribs против выскальзывания, зауженный стержень, хвостовик шестигранный 1/4" E 6.3</v>
          </cell>
        </row>
        <row r="734">
          <cell r="F734" t="str">
            <v>WERA851/23 PH биты двусторонние, хвостовик шестигранный 1/4"</v>
          </cell>
        </row>
        <row r="735">
          <cell r="F735" t="str">
            <v>WERA851/2 Z PH биты, вязкая твёрдость, хвостовик шестигранный 5/16" C 8</v>
          </cell>
        </row>
        <row r="736">
          <cell r="F736" t="str">
            <v>WERA851/11 Z PH биты, вязкая твёрдость, хвостовик с резьбой M 4</v>
          </cell>
        </row>
        <row r="737">
          <cell r="F737" t="str">
            <v>WERA851/12 Z PH биты, вязкая твёрдость, хвостовик с резьбой M 5</v>
          </cell>
        </row>
        <row r="738">
          <cell r="F738" t="str">
            <v>WERA851/15 Z PH биты, вязкая твёрдость, хвостовик с резьбой M 6</v>
          </cell>
        </row>
        <row r="739">
          <cell r="F739" t="str">
            <v>WERA851/16 Z PH биты, вязкая твёрдость, хвостовик с резьбой 10/32" UNF</v>
          </cell>
        </row>
        <row r="740">
          <cell r="F740" t="str">
            <v>WERA851/9 C J PH биты, сверхтвёрдые, под азиатские винты, хвостовик 4 мм Halfmoon</v>
          </cell>
        </row>
        <row r="741">
          <cell r="F741" t="str">
            <v>WERA851/21 J PH биты, сверхтвёрдые, под азиатские винты, хвостовик 4 мм HIOS</v>
          </cell>
        </row>
        <row r="742">
          <cell r="F742" t="str">
            <v>WERA851/22 J PH биты, сверхтвёрдые, под азиатские винты, хвостовик 5 мм HIOS</v>
          </cell>
        </row>
        <row r="743">
          <cell r="F743" t="str">
            <v>WERA851/25 H PH биты, сверхтвёрдые, хвостовик квадрат 5/16"</v>
          </cell>
        </row>
        <row r="744">
          <cell r="F744" t="str">
            <v>WERAPZ - Pozidriv</v>
          </cell>
        </row>
        <row r="745">
          <cell r="F745" t="str">
            <v>WERA855/1 IMP DC Impaktor PZ биты ударные, алмазное покрытие, хвостовик шестигранный 1/4" C 6.3</v>
          </cell>
        </row>
        <row r="746">
          <cell r="F746" t="str">
            <v>WERA855/1 IMP DC Impaktor Bit-Box 15 PZ 2 набор бит ударных, алмазное покрытие, хвостовик шестигранный 1/4" C 6.3</v>
          </cell>
        </row>
        <row r="747">
          <cell r="F747" t="str">
            <v>WERA3855/1 TS PZ биты, нержавеющая сталь, хвостовик шестигранный 1/4" C 6.3</v>
          </cell>
        </row>
        <row r="748">
          <cell r="F748" t="str">
            <v>WERA855/1 BDC PZ биты торсионные, алмазное покрытие, хвостовик шестигранный 1/4" C 6.3</v>
          </cell>
        </row>
        <row r="749">
          <cell r="F749" t="str">
            <v>WERA855/1 BTH PZ биты торсионные, сверхтвёрдые, хвостовик шестигранный 1/4" C 6.3</v>
          </cell>
        </row>
        <row r="750">
          <cell r="F750" t="str">
            <v>WERA855/1 BTH Bit-Box 20 PZ 2 набор бит торсионных, сверхтвёрдых, хвостовик шестигранный 1/4" C 6.3</v>
          </cell>
        </row>
        <row r="751">
          <cell r="F751" t="str">
            <v>WERA855/1 BTZ PZ биты торсионные, вязкая твёрдость, хвостовик шестигранный 1/4" C 6.3</v>
          </cell>
        </row>
        <row r="752">
          <cell r="F752" t="str">
            <v>WERA855/1 BTZ Bit-Box 20 PZ 2 набор бит торсионных, вязкая твёрдость, хвостовик шестигранный 1/4" C 6.3</v>
          </cell>
        </row>
        <row r="753">
          <cell r="F753" t="str">
            <v>WERA855/1 RZ PZ биты, вязкая твёрдость, зауженный стержень, для саморезов, для работ по гипсокартону, хвостовик шестигранный 1/4" C 6.3</v>
          </cell>
        </row>
        <row r="754">
          <cell r="F754" t="str">
            <v>WERA855/1 TH PZ биты торсионные, сверхтвёрдые, хвостовик шестигранный 1/4" C 6.3</v>
          </cell>
        </row>
        <row r="755">
          <cell r="F755" t="str">
            <v>WERA855/1 TiN PZ биты, сверхтвёрдое покрытие нитридом титана, хвостовик шестигранный 1/4" C 6.3</v>
          </cell>
        </row>
        <row r="756">
          <cell r="F756" t="str">
            <v>WERA855/1 TZ PZ биты торсионные, вязкая твёрдость, хвостовик шестигранный 1/4" C 6.3</v>
          </cell>
        </row>
        <row r="757">
          <cell r="F757" t="str">
            <v>WERA856/1 TZ ACR® PZ биты торсионные, вязкая твёрдость, насечки Anti Cam-Out Ribs против выскальзывания, хвостовик шестигранный 1/4" C 6.3</v>
          </cell>
        </row>
        <row r="758">
          <cell r="F758" t="str">
            <v>WERA855/1 Z PZ биты, вязкая твёрдость, хвостовик шестигранный 1/4" C 6.3</v>
          </cell>
        </row>
        <row r="759">
          <cell r="F759" t="str">
            <v>WERA855/1 Z DIY PZ набор бит, вязкая твёрдость, хвостовик шестигранный 1/4" C 6.3</v>
          </cell>
        </row>
        <row r="760">
          <cell r="F760" t="str">
            <v>WERA855/4 IMP DC Impaktor PZ биты ударные, алмазное покрытие, хвостовик шестигранный 1/4" E 6.3</v>
          </cell>
        </row>
        <row r="761">
          <cell r="F761" t="str">
            <v>WERA3855/4 TS PZ биты, нержавеющая сталь, хвостовик шестигранный 1/4" E 6.3</v>
          </cell>
        </row>
        <row r="762">
          <cell r="F762" t="str">
            <v>WERA855/4 BDC PZ биты торсионные, алмазное покрытие, хвостовик шестигранный 1/4" E 6.3</v>
          </cell>
        </row>
        <row r="763">
          <cell r="F763" t="str">
            <v>WERA855/4 BTH PZ биты торсионные, сверхтвёрдые, хвостовик шестигранный 1/4" E 6.3</v>
          </cell>
        </row>
        <row r="764">
          <cell r="F764" t="str">
            <v>WERA855/4 BTZ PZ биты торсионные, вязкая твёрдость, хвостовик шестигранный 1/4" E 6.3</v>
          </cell>
        </row>
        <row r="765">
          <cell r="F765" t="str">
            <v>WERA855/4 TH PZ биты торсионные, сверхтвёрдые, хвостовик шестигранный 1/4" E 6.3</v>
          </cell>
        </row>
        <row r="766">
          <cell r="F766" t="str">
            <v>WERA855/4 TZ PZ биты торсионные, вязкая твёрдость, хвостовик шестигранный 1/4" E 6.3</v>
          </cell>
        </row>
        <row r="767">
          <cell r="F767" t="str">
            <v>WERA855/4 Z PZ биты, вязкая твёрдость, хвостовик шестигранный 1/4" E 6.3</v>
          </cell>
        </row>
        <row r="768">
          <cell r="F768" t="str">
            <v>WERA855/1 Z Bit-Box 20 PZ 2 набор бит, вязкая твёрдость, хвостовик шестигранный 1/4" C 6.3</v>
          </cell>
        </row>
        <row r="769">
          <cell r="F769" t="str">
            <v>WERA855/2 Z PZ биты, вязкая твёрдость, хвостовик шестигранный 5/16" C 8</v>
          </cell>
        </row>
        <row r="770">
          <cell r="F770" t="str">
            <v>WERA855/11 Z PZ биты, вязкая твёрдость, хвостовик с резьбой M 4</v>
          </cell>
        </row>
        <row r="771">
          <cell r="F771" t="str">
            <v>WERA855/12 Z PZ биты, вязкая твёрдость, хвостовик с резьбой M 5</v>
          </cell>
        </row>
        <row r="772">
          <cell r="F772" t="str">
            <v>WERA855/15 Z PZ биты, вязкая твёрдость, хвостовик с резьбой M 6</v>
          </cell>
        </row>
        <row r="773">
          <cell r="F773" t="str">
            <v>WERAPlusMinus</v>
          </cell>
        </row>
        <row r="774">
          <cell r="F774" t="str">
            <v>WERA851/4 Z PH/S PlusMinus биты, вязкая твёрдость, хвостовик шестигранный 1/4" E 6.3</v>
          </cell>
        </row>
        <row r="775">
          <cell r="F775" t="str">
            <v>WERA855/4 Z PZ/S PlusMinus биты, вязкая твёрдость, хвостовик шестигранный 1/4" E 6.3</v>
          </cell>
        </row>
        <row r="776">
          <cell r="F776" t="str">
            <v>WERATX - TORX®</v>
          </cell>
        </row>
        <row r="777">
          <cell r="F777" t="str">
            <v>WERA867/1 IMP DC Impaktor TORX® биты ударные, алмазное покрытие, хвостовик шестигранный 1/4" C 6.3</v>
          </cell>
        </row>
        <row r="778">
          <cell r="F778" t="str">
            <v>WERA867/1 IMP DC Impaktor Bit-Box 15 TORX® набор бит ударных, алмазное покрытие, хвостовик шестигранный 1/4" C 6.3</v>
          </cell>
        </row>
        <row r="779">
          <cell r="F779" t="str">
            <v>WERA3867/1 TS TORX® биты, нержавеющая сталь, хвостовик шестигранный 1/4" C 6.3</v>
          </cell>
        </row>
        <row r="780">
          <cell r="F780" t="str">
            <v>WERA3867/1 TS P TORX® биты, с центрирующим штифтом, нержавеющая сталь, хвостовик шестигранный 1/4" C 6.3</v>
          </cell>
        </row>
        <row r="781">
          <cell r="F781" t="str">
            <v>WERA867/1 BDC TORX® биты торсионные, алмазное покрытие, хвостовик шестигранный 1/4" C 6.3</v>
          </cell>
        </row>
        <row r="782">
          <cell r="F782" t="str">
            <v>WERA867/1 BTZ TORX® биты торсионные, вязкая твёрдость, хвостовик шестигранный 1/4" C 6.3</v>
          </cell>
        </row>
        <row r="783">
          <cell r="F783" t="str">
            <v>WERA867/1 BTZ Bit-Box 20 TORX® набор бит торсионных, вязкая твёрдость, хвостовик шестигранный 1/4" C 6.3</v>
          </cell>
        </row>
        <row r="784">
          <cell r="F784" t="str">
            <v>WERA867/1 Z TORX® HF биты, c функцией фиксации крепежа, вязкая твёрдость, хвостовик шестигранный 1/4" C 6.3</v>
          </cell>
        </row>
        <row r="785">
          <cell r="F785" t="str">
            <v>WERA867/1 TZ TORX® биты торсионные, вязкая твёрдость, хвостовик шестигранный 1/4" C 6.3</v>
          </cell>
        </row>
        <row r="786">
          <cell r="F786" t="str">
            <v>WERA867/1 Z TORX® биты, вязкая твёрдость, хвостовик шестигранный 1/4" C 6.3</v>
          </cell>
        </row>
        <row r="787">
          <cell r="F787" t="str">
            <v>WERA867/1 Z DIY TORX® набор бит, вязкая твёрдость, хвостовик шестигранный 1/4" C 6.3</v>
          </cell>
        </row>
        <row r="788">
          <cell r="F788" t="str">
            <v>WERA867/1 Z Bit-Box 20 TORX® набор бит, вязкая твёрдость, хвостовик шестигранный 1/4" C 6.3</v>
          </cell>
        </row>
        <row r="789">
          <cell r="F789" t="str">
            <v>WERA867/1 Z Wedge TORX® биты, конический шлиц для лучшей фиксации, вязкая твёрдость, хвостовик шестигранный 1/4" C 6.3</v>
          </cell>
        </row>
        <row r="790">
          <cell r="F790" t="str">
            <v>WERA867/1 ZA SPAX® T-STAR plus® (TORX® с цапфой) биты, вязкая твёрдость, хвостовик шестигранный 1/4" C 6.3</v>
          </cell>
        </row>
        <row r="791">
          <cell r="F791" t="str">
            <v>WERA867/4 IMP DC Impaktor TORX® биты ударные, алмазное покрытие, хвостовик шестигранный 1/4" E 6.3</v>
          </cell>
        </row>
        <row r="792">
          <cell r="F792" t="str">
            <v>WERA3867/4 TS TORX® биты, нержавеющая сталь, хвостовик шестигранный 1/4" E 6.3</v>
          </cell>
        </row>
        <row r="793">
          <cell r="F793" t="str">
            <v>WERA867/4 Z KK TORX® биты, с шаром, вязкая твёрдость, хвостовик шестигранный 1/4" E 6.3</v>
          </cell>
        </row>
        <row r="794">
          <cell r="F794" t="str">
            <v>WERA867/4 Z TORX® HF биты, c функцией фиксации крепежа, вязкая твёрдость, хвостовик шестигранный 1/4" E 6.3</v>
          </cell>
        </row>
        <row r="795">
          <cell r="F795" t="str">
            <v>WERA867/4 Z TORX® биты, вязкая твёрдость, хвостовик шестигранный 1/4" E 6.3</v>
          </cell>
        </row>
        <row r="796">
          <cell r="F796" t="str">
            <v>WERA867/2 Z TORX® биты, вязкая твёрдость, хвостовик шестигранный 5/16" C 8</v>
          </cell>
        </row>
        <row r="797">
          <cell r="F797" t="str">
            <v>WERA867/2 Z TORX® биты, вязкая твёрдость, хвостовик шестигранный 5/16" C 8</v>
          </cell>
        </row>
        <row r="798">
          <cell r="F798" t="str">
            <v>WERA867/11 Z TORX® биты, вязкая твёрдость, хвостовик с резьбой M 4</v>
          </cell>
        </row>
        <row r="799">
          <cell r="F799" t="str">
            <v>WERA867/12 Z TORX® биты, вязкая твёрдость, хвостовик с резьбой M 5</v>
          </cell>
        </row>
        <row r="800">
          <cell r="F800" t="str">
            <v>WERA867/15 Z TORX® биты, вязкая твёрдость, хвостовик с резьбой M 6</v>
          </cell>
        </row>
        <row r="801">
          <cell r="F801" t="str">
            <v>WERA867/16 Z TORX® биты, вязкая твёрдость, хвостовик с резьбой M 10/32" UNF</v>
          </cell>
        </row>
        <row r="802">
          <cell r="F802" t="str">
            <v>WERA867/9 С TORX® биты, сверхтвёрдые, хвостовик 4 мм Halfmoon</v>
          </cell>
        </row>
        <row r="803">
          <cell r="F803" t="str">
            <v>WERA867/21 С TORX® биты, сверхтвёрдые, хвостовик 4 мм HIOS</v>
          </cell>
        </row>
        <row r="804">
          <cell r="F804" t="str">
            <v>WERA867/22 Z TORX® биты, вязкая твёрдость, хвостовик 5 мм HIOS</v>
          </cell>
        </row>
        <row r="805">
          <cell r="F805" t="str">
            <v>WERATX - TORX® BO, с отверстием под штифт</v>
          </cell>
        </row>
        <row r="806">
          <cell r="F806" t="str">
            <v>WERA867/1 Z TORX® BO биты, с отверстием под штифт, вязкая твёрдость, хвостовик шестигранный 1/4" C 6.3</v>
          </cell>
        </row>
        <row r="807">
          <cell r="F807" t="str">
            <v>WERA3867/4 TS TORX® BO биты, с отверстием под штифт, нержавеющая сталь, хвостовик шестигранный 1/4" E 6.3</v>
          </cell>
        </row>
        <row r="808">
          <cell r="F808" t="str">
            <v>WERA867/4 Z TORX® BO биты, с отверстием под штифт, вязкая твёрдость, хвостовик шестигранный 1/4" E 6.3</v>
          </cell>
        </row>
        <row r="809">
          <cell r="F809" t="str">
            <v>WERAIP - TORX PLUS®</v>
          </cell>
        </row>
        <row r="810">
          <cell r="F810" t="str">
            <v>WERA867/1 Z IP TORX PLUS® биты, вязкая твёрдость, хвостовик шестигранный 1/4" C 6.3</v>
          </cell>
        </row>
        <row r="811">
          <cell r="F811" t="str">
            <v>WERA867/4 Z IP TORX PLUS® биты, вязкая твёрдость, хвостовик шестигранный 1/4" E 6.3</v>
          </cell>
        </row>
        <row r="812">
          <cell r="F812" t="str">
            <v>WERA867/9 C IP TORX PLUS® биты, сверхтвёрдые, хвостовик 4 мм Halfmoon</v>
          </cell>
        </row>
        <row r="813">
          <cell r="F813" t="str">
            <v>WERA867/21 C IP TORX PLUS® биты, сверхтвёрдые, хвостовик 4 мм HIOS</v>
          </cell>
        </row>
        <row r="814">
          <cell r="F814" t="str">
            <v>WERA867/22 Z IP TORX PLUS® биты, вязкая твёрдость, хвостовик 5 мм HIOS</v>
          </cell>
        </row>
        <row r="815">
          <cell r="F815" t="str">
            <v>WERAIPR - TORX PLUS® (5-lobe TORX)</v>
          </cell>
        </row>
        <row r="816">
          <cell r="F816" t="str">
            <v>WERA867/1 Z IPR TORX PLUS® (5-lobe TORX) биты 5-лучевые, с отверстием под штифт, вязкая твёрдость, хвостовик шестигранный 1/4" C 6.3</v>
          </cell>
        </row>
        <row r="817">
          <cell r="F817" t="str">
            <v>WERA867/4 Z IPR TORX PLUS® (5-lobe TORX) биты 5-лучевые, с отверстием под штифт, вязкая твёрдость, хвостовик шестигранный 1/4" E 6.3</v>
          </cell>
        </row>
        <row r="818">
          <cell r="F818" t="str">
            <v>WERA867/9 Z IPR TORX PLUS® (5-lobe TORX) биты 5-лучевые, с отверстием под штифт, вязкая твёрдость, хвостовик 4 мм Halfmoon</v>
          </cell>
        </row>
        <row r="819">
          <cell r="F819" t="str">
            <v>WERA867/21 Z IPR TORX PLUS® (5-lobe TORX) биты 5-лучевые, с отверстием под штифт, вязкая твёрдость, хвостовик 4 мм HIOS</v>
          </cell>
        </row>
        <row r="820">
          <cell r="F820" t="str">
            <v>WERASIT - ASSY®</v>
          </cell>
        </row>
        <row r="821">
          <cell r="F821" t="str">
            <v>WERA864/1 BTZ SIT ASSY® биты торсионные, вязкая твёрдость, хвостовик шестигранный 1/4" C 6.3</v>
          </cell>
        </row>
        <row r="822">
          <cell r="F822" t="str">
            <v>WERA864/1 Z SIT ASSY® биты, вязкая твёрдость, хвостовик шестигранный 1/4" C 6.3</v>
          </cell>
        </row>
        <row r="823">
          <cell r="F823" t="str">
            <v>WERASL - шлиц</v>
          </cell>
        </row>
        <row r="824">
          <cell r="F824" t="str">
            <v>WERA3800/1 TS SL биты шлицевые, нержавеющая сталь, хвостовик шестигранный 1/4" C 6.3</v>
          </cell>
        </row>
        <row r="825">
          <cell r="F825" t="str">
            <v>WERA800/1 BDC SL биты шлицевые торсионные, алмазное покрытие, хвостовик шестигранный 1/4" C 6.3</v>
          </cell>
        </row>
        <row r="826">
          <cell r="F826" t="str">
            <v>WERA800/1 BTZ SL биты шлицевые торсионные, вязкая твёрдость, хвостовик шестигранный 1/4" C 6.3</v>
          </cell>
        </row>
        <row r="827">
          <cell r="F827" t="str">
            <v>WERA800/1 TZ SL биты шлицевые торсионные, вязкая твёрдость, хвостовик шестигранный 1/4" C 6.3</v>
          </cell>
        </row>
        <row r="828">
          <cell r="F828" t="str">
            <v>WERA800/1 Z SL биты шлицевые, вязкая твёрдость, хвостовик шестигранный 1/4" C 6.3</v>
          </cell>
        </row>
        <row r="829">
          <cell r="F829" t="str">
            <v>WERA3800/4 TS SL биты шлицевые, нержавеющая сталь, хвостовик шестигранный 1/4" E 6.3</v>
          </cell>
        </row>
        <row r="830">
          <cell r="F830" t="str">
            <v>WERA800/4 Z SL биты шлицевые, вязкая твёрдость, хвостовик шестигранный 1/4" E 6.3</v>
          </cell>
        </row>
        <row r="831">
          <cell r="F831" t="str">
            <v>WERA800/2 Z SL биты шлицевые, вязкая твёрдость, хвостовик шестигранный 5/16" C 8</v>
          </cell>
        </row>
        <row r="832">
          <cell r="F832" t="str">
            <v>WERA800/9 C SL биты шлицевые, сверхтвёрдые, хвостовик 4 мм Halfmoon</v>
          </cell>
        </row>
        <row r="833">
          <cell r="F833" t="str">
            <v>WERA807/4 Z SL биты шлицевые с направляющей гильзой, вязкая твёрдость, хвостовик шестигранный 1/4" E 6.3</v>
          </cell>
        </row>
        <row r="834">
          <cell r="F834" t="str">
            <v>WERAHEX - под внутренний шестигранник</v>
          </cell>
        </row>
        <row r="835">
          <cell r="F835" t="str">
            <v>WERA840/1 IMP DC Impaktor Hex-Plus биты ударные под внутренний шестигранник, алмазное покрытие, хвостовик шестигранный 1/4" C 6.3</v>
          </cell>
        </row>
        <row r="836">
          <cell r="F836" t="str">
            <v>WERA3840/1 TS Hex-Plus биты под внутренний шестигранник, нержавеющая сталь, хвостовик шестигранный 1/4" C 6.3</v>
          </cell>
        </row>
        <row r="837">
          <cell r="F837" t="str">
            <v>WERA840/1 BTZ Hex-Plus биты торсионные под внутренний шестигранник, вязкая твёрдость, хвостовик шестигранный 1/4" C 6.3</v>
          </cell>
        </row>
        <row r="838">
          <cell r="F838" t="str">
            <v>WERA840/1 Z Hex-Plus биты под внутренний шестигранник, вязкая твёрдость, хвостовик шестигранный 1/4" C 6.3</v>
          </cell>
        </row>
        <row r="839">
          <cell r="F839" t="str">
            <v>WERA842/1 Z Hex биты под внутренний шестигранник, с шаром, вязкая твёрдость, хвостовик шестигранный 1/4" C 6.3</v>
          </cell>
        </row>
        <row r="840">
          <cell r="F840" t="str">
            <v>WERA840/4 IMP DC Impaktor Hex-Plus биты ударные под внутренний шестигранник, алмазное покрытие, хвостовик шестигранный 1/4" E 6.3</v>
          </cell>
        </row>
        <row r="841">
          <cell r="F841" t="str">
            <v>WERA3840/4 TS Hex-Plus биты под внутренний шестигранник, нержавеющая сталь, хвостовик шестигранный 1/4" E 6.3</v>
          </cell>
        </row>
        <row r="842">
          <cell r="F842" t="str">
            <v>WERA840/4 Z Hex-Plus биты под внутренний шестигранник, вязкая твёрдость, хвостовик шестигранный 1/4" E 6.3</v>
          </cell>
        </row>
        <row r="843">
          <cell r="F843" t="str">
            <v>WERA842/4 Z Hex биты под внутренний шестигранник, с шаром, вязкая твёрдость, хвостовик шестигранный 1/4" E 6.3</v>
          </cell>
        </row>
        <row r="844">
          <cell r="F844" t="str">
            <v>WERA840/2 Z Hex-Plus биты под внутренний шестигранник, вязкая твёрдость, хвостовик шестигранный 5/16" C 8</v>
          </cell>
        </row>
        <row r="845">
          <cell r="F845" t="str">
            <v>WERA840/9 C Hex-Plus биты под внутренний шестигранник, сверхтвёрдые, хвостовик 4 мм Halfmoon</v>
          </cell>
        </row>
        <row r="846">
          <cell r="F846" t="str">
            <v>WERA842/9 C Hex биты под внутренний шестигранник, с шаром, сверхтвёрдые, хвостовик 4 мм Halfmoon</v>
          </cell>
        </row>
        <row r="847">
          <cell r="F847" t="str">
            <v>WERA840/1 Z Hex-Plus BO биты под внутренний шестигранник, с отверстием под штифт, вязкая твёрдость, хвостовик шестигранный 1/4" C 6.3</v>
          </cell>
        </row>
        <row r="848">
          <cell r="F848" t="str">
            <v>WERA840/4 Z Hex-Plus BO биты под внутренний шестигранник, с отверстием под штифт, вязкая твёрдость, хвостовик шестигранный 1/4" E 6.3</v>
          </cell>
        </row>
        <row r="849">
          <cell r="F849" t="str">
            <v>WERARobertson - под внутренний квадрат</v>
          </cell>
        </row>
        <row r="850">
          <cell r="F850" t="str">
            <v>WERA868/1 IMP DC Impaktor Robertson биты ударные под внутренний квадрат, алмазное покрытие, хвостовик шестигранный 1/4" C 6.3</v>
          </cell>
        </row>
        <row r="851">
          <cell r="F851" t="str">
            <v>WERA3868/1 TS Robertson биты под внутренний квадрат, нержавеющая сталь, хвостовик шестигранный 1/4" C 6.3</v>
          </cell>
        </row>
        <row r="852">
          <cell r="F852" t="str">
            <v>WERA868/1 BTZ Robertson биты торсионные под внутренний квадрат, вязкая твёрдость, хвостовик шестигранный 1/4" C 6.3</v>
          </cell>
        </row>
        <row r="853">
          <cell r="F853" t="str">
            <v>WERA868/1 Z V Robertson биты под внутренний квадрат, с функцией фиксации крепежа, вязкая твёрдость, хвостовик шестигранный 1/4" C 6.3</v>
          </cell>
        </row>
        <row r="854">
          <cell r="F854" t="str">
            <v>WERA868/1 Z V Bit-Box 20 Robertson #2 набор бит под внутренний квадрат, с функцией фиксации крепежа, вязкая твёрдость, хвостовик шестигранный 1/4" C 6.3</v>
          </cell>
        </row>
        <row r="855">
          <cell r="F855" t="str">
            <v>WERA868/1 Z Robertson биты под внутренний квадрат, вязкая твёрдость, хвостовик шестигранный 1/4" C 6.3</v>
          </cell>
        </row>
        <row r="856">
          <cell r="F856" t="str">
            <v>WERA868/4 IMP DC Impaktor Robertson биты ударные под внутренний квадрат, алмазное покрытие, хвостовик шестигранный 1/4" E 6.3</v>
          </cell>
        </row>
        <row r="857">
          <cell r="F857" t="str">
            <v>WERA3868/4 TS Robertson биты под внутренний квадрат, нержавеющая сталь, хвостовик шестигранный 1/4" E 6.3</v>
          </cell>
        </row>
        <row r="858">
          <cell r="F858" t="str">
            <v>WERA868/4 BTZ Robertson биты торсионные под внутренний квадрат, вязкая твёрдость, хвостовик шестигранный 1/4" E 6.3</v>
          </cell>
        </row>
        <row r="859">
          <cell r="F859" t="str">
            <v>WERA868/4 Z Robertson биты под внутренний квадрат, вязкая твёрдость, хвостовик шестигранный 1/4" E 6.3</v>
          </cell>
        </row>
        <row r="860">
          <cell r="F860" t="str">
            <v>WERA868/4 Z V Robertson биты под внутренний квадрат, с функцией фиксации крепежа, вязкая твёрдость, хвостовик шестигранный 1/4" E 6.3</v>
          </cell>
        </row>
        <row r="861">
          <cell r="F861" t="str">
            <v>WERATORQ-SET® Mplus</v>
          </cell>
        </row>
        <row r="862">
          <cell r="F862" t="str">
            <v>WERA871/1 DC TORQ-SET® Mplus биты, алмазное покрытие, повышенный крутящий момент, хвостовик шестигранный 1/4" C 6.3</v>
          </cell>
        </row>
        <row r="863">
          <cell r="F863" t="str">
            <v>WERA871/1 Z TORQ-SET® Mplus биты, вязкая твёрдость, повышенный крутящий момент, хвостовик шестигранный 1/4" C 6.3</v>
          </cell>
        </row>
        <row r="864">
          <cell r="F864" t="str">
            <v>WERA871/4 DC TORQ-SET® Mplus биты, алмазное покрытие, повышенный крутящий момент, хвостовик шестигранный 1/4" E 6.3</v>
          </cell>
        </row>
        <row r="865">
          <cell r="F865" t="str">
            <v>WERA871/4 Z TORQ-SET® Mplus биты, вязкая твёрдость, повышенный крутящий момент, хвостовик шестигранный 1/4" E 6.3</v>
          </cell>
        </row>
        <row r="866">
          <cell r="F866" t="str">
            <v>WERA871/2 Z TORQ-SET® Mplus биты, вязкая твёрдость, повышенный крутящий момент, хвостовик шестигранный 5/16" C 8</v>
          </cell>
        </row>
        <row r="867">
          <cell r="F867" t="str">
            <v>WERA871/6 Z TORQ-SET® Mplus биты, вязкая твёрдость, повышенный крутящий момент, хвостовик шестигранный 5/16" E 8</v>
          </cell>
        </row>
        <row r="868">
          <cell r="F868" t="str">
            <v>WERA871/7 Z TORQ-SET® Mplus биты, вязкая твёрдость, повышенный крутящий момент, хвостовик шестигранный 7/16" E 11.2</v>
          </cell>
        </row>
        <row r="869">
          <cell r="F869" t="str">
            <v>WERA871/19 Z TORQ-SET® Mplus биты, вязкая твёрдость, повышенный крутящий момент, хвостовик шестигранный 5/8"</v>
          </cell>
        </row>
        <row r="870">
          <cell r="F870" t="str">
            <v>WERATRI-WING®</v>
          </cell>
        </row>
        <row r="871">
          <cell r="F871" t="str">
            <v>WERA875/1 Z TRI-WING® биты, вязкая твёрдость, хвостовик шестигранный 1/4" C 6.3</v>
          </cell>
        </row>
        <row r="872">
          <cell r="F872" t="str">
            <v>WERA875/4 Z TRI-WING® биты, вязкая твёрдость, хвостовик шестигранный 1/4" E 6.3</v>
          </cell>
        </row>
        <row r="873">
          <cell r="F873" t="str">
            <v>WERA875/6 Z TRI-WING® биты, вязкая твёрдость, хвостовик шестигранный 5/16" E 8</v>
          </cell>
        </row>
        <row r="874">
          <cell r="F874" t="str">
            <v>WERAM - XZN Triple-square (12-лучевая звёздочка)</v>
          </cell>
        </row>
        <row r="875">
          <cell r="F875" t="str">
            <v>WERA860/1 Z XZN Triple-square (12-лучевая звёздочка) биты, вязкая твёрдость, хвостовик шестигранный 1/4" C 6.3</v>
          </cell>
        </row>
        <row r="876">
          <cell r="F876" t="str">
            <v>WERA860/4 Z XZN Triple-square (12-лучевая звёздочка) биты, вязкая твёрдость, хвостовик шестигранный 1/4" E 6.3</v>
          </cell>
        </row>
        <row r="877">
          <cell r="F877" t="str">
            <v>WERASpanner (Snake Eye) - биты вилочные</v>
          </cell>
        </row>
        <row r="878">
          <cell r="F878" t="str">
            <v>WERA857/1 Z Spanner (Snake Eye) биты вилочные, вязкая твёрдость, хвостовик шестигранный 1/4" C 6.3</v>
          </cell>
        </row>
        <row r="879">
          <cell r="F879" t="str">
            <v>WERA857/4 Z Spanner (Snake Eye) биты вилочные, вязкая твёрдость, хвостовик шестигранный 1/4" E 6.3</v>
          </cell>
        </row>
        <row r="880">
          <cell r="F880" t="str">
            <v>WERAБиты - головки торцевые</v>
          </cell>
        </row>
        <row r="881">
          <cell r="F881" t="str">
            <v>WERA3869/4 TS головки торцевые, нержавеющая сталь, без магнита, с фиксирующей пружиной, хвостовик шестигранный 1/4" E 6.3</v>
          </cell>
        </row>
        <row r="882">
          <cell r="F882" t="str">
            <v>WERA869/4 головки торцевые, без магнита, хвостовик шестигранный 1/4" E 6.3</v>
          </cell>
        </row>
        <row r="883">
          <cell r="F883" t="str">
            <v>WERA869/4 M головки торцевые, с магнитом, хвостовик шестигранный 1/4" E 6.3</v>
          </cell>
        </row>
        <row r="884">
          <cell r="F884" t="str">
            <v>WERA869/4 M A SB набор головок торцевых, с магнитом, хвостовик шестигранный 1/4" E 6.3</v>
          </cell>
        </row>
        <row r="885">
          <cell r="F885" t="str">
            <v>WERA869/9 головки торцевые, без магнита, хвостовик 4 мм Halfmoon</v>
          </cell>
        </row>
        <row r="886">
          <cell r="F886" t="str">
            <v>WERAЗавёртки с внутренней резьбой для сантехнического крепежа и резьбовых шпилек</v>
          </cell>
        </row>
        <row r="887">
          <cell r="F887" t="str">
            <v>WERA879/4 завёртки с внутренней резьбой для сантехнического крепежа и резьбовых шпилек, хвостовик шестигранный 1/4" E 6.3</v>
          </cell>
        </row>
        <row r="888">
          <cell r="F888" t="str">
            <v>WERAДержатели, адаптеры и соединительные детали</v>
          </cell>
        </row>
        <row r="889">
          <cell r="F889" t="str">
            <v>WERA897/4 IMP Impaktor битодержатели ударные, хвостовик шестигранный 1/4" E 6.3</v>
          </cell>
        </row>
        <row r="890">
          <cell r="F890" t="str">
            <v>WERARapidaptor битодержатели с быстрозажимным патроном, хвостовик шестигранный 1/4" E 6.3</v>
          </cell>
        </row>
        <row r="891">
          <cell r="F891" t="str">
            <v>WERA797 4/1 B BiTorsion битодержатели с быстрозажимным патроном</v>
          </cell>
        </row>
        <row r="892">
          <cell r="F892" t="str">
            <v>WERAБитодержатели универсальные с быстрозажимным патроном</v>
          </cell>
        </row>
        <row r="893">
          <cell r="F893" t="str">
            <v>WERAБитодержатели универсальные с пружинным стопорным кольцом</v>
          </cell>
        </row>
        <row r="894">
          <cell r="F894" t="str">
            <v>WERAБитодержатели универсальные с втулкой из нержавеющей стали</v>
          </cell>
        </row>
        <row r="895">
          <cell r="F895" t="str">
            <v>WERAБитодержатели универсальные с медно-бериллиевой втулкой</v>
          </cell>
        </row>
        <row r="896">
          <cell r="F896" t="str">
            <v>WERAОправки-хвостовики и переходники</v>
          </cell>
        </row>
        <row r="897">
          <cell r="F897" t="str">
            <v>WERA896/4/1 Ограничитель длины для шурупов по гипсокартону</v>
          </cell>
        </row>
        <row r="898">
          <cell r="F898" t="str">
            <v>WERAНаборы с битами</v>
          </cell>
        </row>
        <row r="899">
          <cell r="F899" t="str">
            <v>WERABit-Checks Impaktor - наборы бит ударных с алмазном покрытием</v>
          </cell>
        </row>
        <row r="900">
          <cell r="F900" t="str">
            <v>WERABit-Checks Stainless - наборы бит из нержавеющей стали</v>
          </cell>
        </row>
        <row r="901">
          <cell r="F901" t="str">
            <v>WERABit-Checks BiTorsion - наборы бит торсионных</v>
          </cell>
        </row>
        <row r="902">
          <cell r="F902" t="str">
            <v>WERABit-Checks Diamond - наборы торсионных бит с алмазным покрытием</v>
          </cell>
        </row>
        <row r="903">
          <cell r="F903" t="str">
            <v>WERABit-Checks Universal - наборы бит универсального применения</v>
          </cell>
        </row>
        <row r="904">
          <cell r="F904" t="str">
            <v>WERABit-Checks Wood - наборы бит для работ по дереву</v>
          </cell>
        </row>
        <row r="905">
          <cell r="F905" t="str">
            <v>WERABit-Checks Metal - наборы бит для работ по металлу</v>
          </cell>
        </row>
        <row r="906">
          <cell r="F906" t="str">
            <v>WERABit-Checks Drywall - наборы бит для работ по гипсокартону</v>
          </cell>
        </row>
        <row r="907">
          <cell r="F907" t="str">
            <v>WERAНасадки для специальных работ</v>
          </cell>
        </row>
        <row r="908">
          <cell r="F908" t="str">
            <v>WERA843/1 Насадка-ступенчатое сверло</v>
          </cell>
        </row>
        <row r="909">
          <cell r="F909" t="str">
            <v>WERA844/1 Насадки-метчики однопроходные</v>
          </cell>
        </row>
        <row r="910">
          <cell r="F910" t="str">
            <v>WERA845/1 Насадки-зенкеры конические с одной канавкой</v>
          </cell>
        </row>
        <row r="911">
          <cell r="F911" t="str">
            <v>WERA846/1 Насадки-зенкеры конические с тремя канавками</v>
          </cell>
        </row>
        <row r="912">
          <cell r="F912" t="str">
            <v>WERA847/1 HSS Насадки-метчики комбинированные</v>
          </cell>
        </row>
        <row r="913">
          <cell r="F913" t="str">
            <v>WERA848/1 HSS Насадки-сверла спиральные по металлу</v>
          </cell>
        </row>
        <row r="914">
          <cell r="F914" t="str">
            <v>WERA849/1 HSS Насадки-сверла спиральные по дереву</v>
          </cell>
        </row>
        <row r="915">
          <cell r="F915" t="str">
            <v>WERAИнструмент динамометрический</v>
          </cell>
        </row>
        <row r="916">
          <cell r="F916" t="str">
            <v>WERA7400 Kraftform динамометрические отвёртки, с вариативной настройкой крутящего момента</v>
          </cell>
        </row>
        <row r="917">
          <cell r="F917" t="str">
            <v>WERA7400 Kraftform серия отверток динамометрических регулируемых, диапазон 0.1-3.0 Нм, с быстрозажимным патроном Rapidaptor</v>
          </cell>
        </row>
        <row r="918">
          <cell r="F918" t="str">
            <v>WERA7400 Kraftform серия отверток динамометрических регулируемых с пистолетной рукояткой, диапазон 3.0-8.8 Нм, с быстрозажимным патроном Rapidaptor</v>
          </cell>
        </row>
        <row r="919">
          <cell r="F919" t="str">
            <v>WERA7400 ESD Kraftform серия отверток динамометрических регулируемых антистатических, диапазон 0.1-3.0 Нм, с быстрозажимным патроном Rapidaptor</v>
          </cell>
        </row>
        <row r="920">
          <cell r="F920" t="str">
            <v>WERA7400 Kraftform серия отверток динамометрических регулируемых, диапазон 2.5-3.0 in⋅lbf (дюйм⋅фунт-сила), с быстрозажимным патроном Rapidaptor</v>
          </cell>
        </row>
        <row r="921">
          <cell r="F921" t="str">
            <v>WERA7400 Kraftform серия отверток динамометрических регулируемых с пистолетной рукояткой, диапазон 25.0-55.0 in⋅lbf (дюйм⋅фунт-сила), с быстрозажимным патроном Rapidaptor</v>
          </cell>
        </row>
        <row r="922">
          <cell r="F922" t="str">
            <v>WERA7400 ESD Kraftform серия отверток динамометрических регулируемых антистатических, диапазон 2.5-29.0 in⋅lbf (дюйм⋅фунт-сила), с быстрозажимным патроном Rapidaptor</v>
          </cell>
        </row>
        <row r="923">
          <cell r="F923" t="str">
            <v>WERA7400 ESD Kraftform серия отверток динамометрических регулируемых антистатических, диапазон 0.1-1.0 Нм, с быстрозажимным патроном</v>
          </cell>
        </row>
        <row r="924">
          <cell r="F924" t="str">
            <v>WERA1430 ESD Kraftform Micro серия отверток динамометрических регулируемых антистатических, диапазон 0.02-0.11 Нм, с быстрозажимным патроном</v>
          </cell>
        </row>
        <row r="925">
          <cell r="F925" t="str">
            <v>WERAБитодержатели для динамометрических отвёрток</v>
          </cell>
        </row>
        <row r="926">
          <cell r="F926" t="str">
            <v>WERA7400 Pre-Set Kraftform динамометрические отвёртки, с предварительной настройкой крутящего момента для серийных операций</v>
          </cell>
        </row>
        <row r="927">
          <cell r="F927" t="str">
            <v>WERA7400 Pre-Set Kraftform серия отверток динамометрических регулируемых, с предварительной настройкой крутящего момента для серийных операций, диапазон 0.1-3.0 Нм, с быстрозажимным патроном Rapidaptor</v>
          </cell>
        </row>
        <row r="928">
          <cell r="F928" t="str">
            <v>WERA7400 Pre-Set Kraftform серия отверток динамометрических регулируемых с пистолетной рукояткой, с предварительной настройкой крутящего момента для серийных операций, диапазон 3.0-8.8 Нм, с быстрозажимным патроном Rapidaptor</v>
          </cell>
        </row>
        <row r="929">
          <cell r="F929" t="str">
            <v>WERA7400 Pre-Set ESD Kraftform серия отверток динамометрических регулируемых антистатических, с предварительной настройкой крутящего момента для серийных операций, диапазон 0.1-1.2 Нм, с быстрозажимным патроном Rapidaptor</v>
          </cell>
        </row>
        <row r="930">
          <cell r="F930" t="str">
            <v>WERA7400 Pre-Set Kraftform серия отверток динамометрических регулируемых, с предварительной настройкой крутящего момента для серийных операций, диапазон 2.5-29.0 in⋅lbf (дюйм⋅фунт-сила), с быстрозажимным патроном Rapidaptor</v>
          </cell>
        </row>
        <row r="931">
          <cell r="F931" t="str">
            <v>WERA7400 Pre-Set Kraftform серия отверток динамометрических регулируемых с пистолетной рукояткой, с предварительной настройкой крутящего момента для серийных операций, диапазон 25.0-55.0 in⋅lbf (дюйм⋅фунт-сила), с быстрозажимным патроном Rapidaptor</v>
          </cell>
        </row>
        <row r="932">
          <cell r="F932" t="str">
            <v>WERA1460 Pre-Set ESD Kraftform Micro серия отверток динамометрических регулируемых антистатических, с предварительной настройкой крутящего момента для серийных операций, диапазон 0.02-0.11 Нм, с быстрозажимным патроном</v>
          </cell>
        </row>
        <row r="933">
          <cell r="F933" t="str">
            <v>WERARecalibration Kit (набор для рекалибровки) для динамометрических отвёрток</v>
          </cell>
        </row>
        <row r="934">
          <cell r="F934" t="str">
            <v>WERAНаборы динамометрических отвёрток</v>
          </cell>
        </row>
        <row r="935">
          <cell r="F935" t="str">
            <v>WERAИндикаторы крутящего момента</v>
          </cell>
        </row>
        <row r="936">
          <cell r="F936" t="str">
            <v>WERA300 Hex-Plus Индикатор крутящего момента</v>
          </cell>
        </row>
        <row r="937">
          <cell r="F937" t="str">
            <v>WERA300 Hex-Plus Индикатор крутящего момента с пистолетной рукояткой</v>
          </cell>
        </row>
        <row r="938">
          <cell r="F938" t="str">
            <v>WERA300 TX TORX® Индикатор крутящего момента</v>
          </cell>
        </row>
        <row r="939">
          <cell r="F939" t="str">
            <v>WERA300 TX TORX® Индикатор крутящего момента с пистолетной рукояткой</v>
          </cell>
        </row>
        <row r="940">
          <cell r="F940" t="str">
            <v>WERA300 IP TORX PLUS® Индикатор крутящего момента</v>
          </cell>
        </row>
        <row r="941">
          <cell r="F941" t="str">
            <v>WERA300 IP TORX PLUS® Индикатор крутящего момента с пистолетной рукояткой</v>
          </cell>
        </row>
        <row r="942">
          <cell r="F942" t="str">
            <v>WERA400 Hex-Plus Индикатор крутящего момента с Т-образной рукояткой</v>
          </cell>
        </row>
        <row r="943">
          <cell r="F943" t="str">
            <v>WERA400 TX TORX® Индикатор крутящего момента с Т-образной рукояткой</v>
          </cell>
        </row>
        <row r="944">
          <cell r="F944" t="str">
            <v>WERA400 i VDE Hex Индикатор крутящего момента с Т-образной рукояткой</v>
          </cell>
        </row>
        <row r="945">
          <cell r="F945" t="str">
            <v>WERAClick-Torque ключи динамометрические регулируемые</v>
          </cell>
        </row>
        <row r="946">
          <cell r="F946" t="str">
            <v>WERAClick-Torque ключи динамометрические регулируемые с трещоткой, с реверсом, для правой резьбы</v>
          </cell>
        </row>
        <row r="947">
          <cell r="F947" t="str">
            <v>WERAClick-Torque Push R/L ключи динамометрические регулируемые с трещоткой, с реверсом, для левой и правой резьбы</v>
          </cell>
        </row>
        <row r="948">
          <cell r="F948" t="str">
            <v>WERAClick-Torque X ключи динамометрические регулируемые для сменных инструментов, для левой и правой резьбы</v>
          </cell>
        </row>
        <row r="949">
          <cell r="F949" t="str">
            <v>WERAClick-Torque XP Pre-Set ключи динамометрические регулируемые для сменных инструментов, с предустановленным моментом затяжки, для левой и правой резьбы</v>
          </cell>
        </row>
        <row r="950">
          <cell r="F950" t="str">
            <v>WERA7760 Click-Torque принадлежности для динамометрического ключа</v>
          </cell>
        </row>
        <row r="951">
          <cell r="F951" t="str">
            <v>WERAСерия 7000 - Насадки для динамометрических ключей серий Click-Torque X и XP</v>
          </cell>
        </row>
        <row r="952">
          <cell r="F952" t="str">
            <v>WERA7770 Насадка-ключ рожковый, под посадочное гнездо 9x12</v>
          </cell>
        </row>
        <row r="953">
          <cell r="F953" t="str">
            <v>WERA7780 Насадка-ключ рожковый, под посадочное гнездо 14x18</v>
          </cell>
        </row>
        <row r="954">
          <cell r="F954" t="str">
            <v>WERA7771 Насадка-ключ накидной, под посадочное гнездо 9x12</v>
          </cell>
        </row>
        <row r="955">
          <cell r="F955" t="str">
            <v>WERA7781 Насадка-ключ накидной, под посадочное гнездо 14x18</v>
          </cell>
        </row>
        <row r="956">
          <cell r="F956" t="str">
            <v>WERA7772 Насадка-трещотка, под посадочное гнездо 9x12</v>
          </cell>
        </row>
        <row r="957">
          <cell r="F957" t="str">
            <v>WERA7782 Насадка-трещотка, под посадочное гнездо 14x18</v>
          </cell>
        </row>
        <row r="958">
          <cell r="F958" t="str">
            <v>WERA7773 Насадка с квадратом, под посадочное гнездо 9x12</v>
          </cell>
        </row>
        <row r="959">
          <cell r="F959" t="str">
            <v>WERA7783 Насадка с квадратом, под посадочное гнездо 14x18</v>
          </cell>
        </row>
        <row r="960">
          <cell r="F960" t="str">
            <v>WERA7774 Насадка-адаптер для бит</v>
          </cell>
        </row>
        <row r="961">
          <cell r="F961" t="str">
            <v>WERA7776 TORX® Насадка, под посадочное гнездо 9x12</v>
          </cell>
        </row>
        <row r="962">
          <cell r="F962" t="str">
            <v>WERA7786 TORX® Насадка, под посадочное гнездо 14x18</v>
          </cell>
        </row>
        <row r="963">
          <cell r="F963" t="str">
            <v>WERA7775 Насадка-ключ накидной, с прорезью, под посадочное гнездо 9x12</v>
          </cell>
        </row>
        <row r="964">
          <cell r="F964" t="str">
            <v>WERA7779 Насадка-переходник между посадочными гнёздами 9x12 и 14x18</v>
          </cell>
        </row>
        <row r="965">
          <cell r="F965" t="str">
            <v>WERA7790 Насадка для сварки</v>
          </cell>
        </row>
        <row r="966">
          <cell r="F966" t="str">
            <v>WERAВинтоверт ударный (отвёртка ударная)</v>
          </cell>
        </row>
        <row r="967">
          <cell r="F967" t="str">
            <v>WERA2090 Винтоверт ударный (отвёртка ударная) 90 Нм</v>
          </cell>
        </row>
        <row r="968">
          <cell r="F968" t="str">
            <v>WERA2090/17 Набор бит с ударным винтовертом (отвёрткой ударной)</v>
          </cell>
        </row>
        <row r="969">
          <cell r="F969" t="str">
            <v>WERAКиянки</v>
          </cell>
        </row>
        <row r="970">
          <cell r="F970" t="str">
            <v>WERA100 Киянки со сменными бойками из пластика Cellidor</v>
          </cell>
        </row>
        <row r="971">
          <cell r="F971" t="str">
            <v>WERA101 Киянки со сменными бойками из нейлона</v>
          </cell>
        </row>
        <row r="972">
          <cell r="F972" t="str">
            <v>WERA102 Киянки со сменными бойками из полиуретана</v>
          </cell>
        </row>
        <row r="973">
          <cell r="F973" t="str">
            <v>WERAРукоятки и сменные бойки для киянок серий 100, 101, 102</v>
          </cell>
        </row>
        <row r="974">
          <cell r="F974" t="str">
            <v>WERA100 S Рукоятки из ясеня для киянок серий 100, 101, 102</v>
          </cell>
        </row>
        <row r="975">
          <cell r="F975" t="str">
            <v>WERA100 L бойки сменные из пластика Cellidor</v>
          </cell>
        </row>
        <row r="976">
          <cell r="F976" t="str">
            <v>WERA101 L бойки сменные из нейлона</v>
          </cell>
        </row>
        <row r="977">
          <cell r="F977" t="str">
            <v>WERA102 L бойки сменные из полиуретана</v>
          </cell>
        </row>
        <row r="978">
          <cell r="F978" t="str">
            <v>WERAИнструменты для велосипедов и электробайков</v>
          </cell>
        </row>
        <row r="979">
          <cell r="F979" t="str">
            <v>WERABicycle Sets</v>
          </cell>
        </row>
        <row r="980">
          <cell r="F980" t="str">
            <v>WERAWERA Advent Рождественский календарь</v>
          </cell>
        </row>
        <row r="981">
          <cell r="F981" t="str">
            <v>WERAОБОРУДОВАНИЕ ДЛЯ ТОРГОВЛИ</v>
          </cell>
        </row>
        <row r="982">
          <cell r="F982" t="str">
            <v>BESSEY</v>
          </cell>
        </row>
        <row r="983">
          <cell r="F983" t="str">
            <v>BESSEYСтрубцины</v>
          </cell>
        </row>
        <row r="984">
          <cell r="F984" t="str">
            <v>BESSEYСтрубцины чугунные</v>
          </cell>
        </row>
        <row r="985">
          <cell r="F985" t="str">
            <v>BESSEYTG-2K Струбцины чугунные, усилие: 6 кН, с 2-компонентной рукояткой</v>
          </cell>
        </row>
        <row r="986">
          <cell r="F986" t="str">
            <v>BESSEYTGK-2K Струбцины чугунные, усилие: 7 кН, с 2-компонентной рукояткой, для повышенных нагрузок</v>
          </cell>
        </row>
        <row r="987">
          <cell r="F987" t="str">
            <v>BESSEYTG Струбцины чугунные, усилие: 6 кН, с деревянной рукояткой</v>
          </cell>
        </row>
        <row r="988">
          <cell r="F988" t="str">
            <v>BESSEYTGK Струбцины чугунные, усилие: 7 кН, c деревянной рукояткой, для повышенных нагрузок</v>
          </cell>
        </row>
        <row r="989">
          <cell r="F989" t="str">
            <v>BESSEYTG-K Струбцины чугунные, усилие: 6 кН, с Т-образной рукояткой</v>
          </cell>
        </row>
        <row r="990">
          <cell r="F990" t="str">
            <v>BESSEYTGK-K Струбцины чугунные, усилие: 7 кН, с Т-образной рукояткой, для повышенных нагрузок</v>
          </cell>
        </row>
        <row r="991">
          <cell r="F991" t="str">
            <v>BESSEYTPN-BE-2K Струбцины чугунные, усилие: 5.5 кН, с 2-компонентной рукояткой</v>
          </cell>
        </row>
        <row r="992">
          <cell r="F992" t="str">
            <v>BESSEYTPN-BE Струбцины чугунные, усилие: 5.5 кН, с деревянной рукояткой</v>
          </cell>
        </row>
        <row r="993">
          <cell r="F993" t="str">
            <v>BESSEYTKPN-BE Струбцины чугунные, усилие: 6.5 кН, c деревянной рукояткой, для повышенных нагрузок</v>
          </cell>
        </row>
        <row r="994">
          <cell r="F994" t="str">
            <v>BESSEYTGRC Струбцины чугунные, усилие: 5.5 кН, с деревянной рукояткой</v>
          </cell>
        </row>
        <row r="995">
          <cell r="F995" t="str">
            <v>BESSEYTGKR Струбцины чугунные, усилие: 6.5 кН, с деревянной рукояткой, для повышенных нагрузок</v>
          </cell>
        </row>
        <row r="996">
          <cell r="F996" t="str">
            <v>BESSEYTGNT Струбцины чугунные для глубокого зажима, усилие: 7 кН, с деревянной рукояткой</v>
          </cell>
        </row>
        <row r="997">
          <cell r="F997" t="str">
            <v>BESSEYTGNT-K Струбцины чугунные для глубокого зажима, усилие: 7 кН, с Т-образной рукояткой, для повышенных нагрузок</v>
          </cell>
        </row>
        <row r="998">
          <cell r="F998" t="str">
            <v>BESSEYЗапчасти для струбцин TG</v>
          </cell>
        </row>
        <row r="999">
          <cell r="F999" t="str">
            <v>BESSEYСтрубцины цельнометаллические</v>
          </cell>
        </row>
        <row r="1000">
          <cell r="F1000" t="str">
            <v>BESSEYGZ-2K Струбцины цельнометаллические, усилие: 6 кН, c 2-компонентной рукояткой</v>
          </cell>
        </row>
        <row r="1001">
          <cell r="F1001" t="str">
            <v>BESSEYGZ Струбцины цельнометаллические, усилие: 6 кН, c деревянной рукояткой</v>
          </cell>
        </row>
        <row r="1002">
          <cell r="F1002" t="str">
            <v>BESSEYGZ-K Струбцины цельностальные, усилие: 6 кН, с Т-образной рукояткой</v>
          </cell>
        </row>
        <row r="1003">
          <cell r="F1003" t="str">
            <v>BESSEYGZ-KG Струбцины цельнометаллические, усилие: 5 кН, cо складной 2-компонентной рукояткой</v>
          </cell>
        </row>
        <row r="1004">
          <cell r="F1004" t="str">
            <v>BESSEYGS classiX Струбцины цельнометаллические, усилие: 5 кН, c деревянной рукояткой</v>
          </cell>
        </row>
        <row r="1005">
          <cell r="F1005" t="str">
            <v>BESSEYGS-K classiX Струбцины цельнометаллические, усилие: 5 кН, с Т-образной рукояткой</v>
          </cell>
        </row>
        <row r="1006">
          <cell r="F1006" t="str">
            <v>BESSEYGMZ-2K OMEGA Струбцины цельнометаллические, усилие 5 кН, c 2-компонентной рукояткой</v>
          </cell>
        </row>
        <row r="1007">
          <cell r="F1007" t="str">
            <v>BESSEYGMZ-K OMEGA Струбцины цельнометаллические, усилие 5 кН, с Т-образной рукояткой</v>
          </cell>
        </row>
        <row r="1008">
          <cell r="F1008" t="str">
            <v>BESSEYСтрубцины рычажные</v>
          </cell>
        </row>
        <row r="1009">
          <cell r="F1009" t="str">
            <v>BESSEYGH Струбцины рычажные, усилие 8.5 кН</v>
          </cell>
        </row>
        <row r="1010">
          <cell r="F1010" t="str">
            <v>BESSEYSGHS Струбцины рычажные, усилие 9.5 кН, с обратным рычагом</v>
          </cell>
        </row>
        <row r="1011">
          <cell r="F1011" t="str">
            <v>BESSEYGSH classiX Струбцины рычажные, усилие 7.5 кН</v>
          </cell>
        </row>
        <row r="1012">
          <cell r="F1012" t="str">
            <v>BESSEYСтрубцины высокоэффективные</v>
          </cell>
        </row>
        <row r="1013">
          <cell r="F1013" t="str">
            <v>BESSEYSLM Струбцины высокоэффективные столярные, усилие: 8.5 кН, момент затяжки: 25 Нм, с Т-образной рукояткой</v>
          </cell>
        </row>
        <row r="1014">
          <cell r="F1014" t="str">
            <v>BESSEYSGM Струбцины высокоэффективные, усилие: 12 кН, момент затяжки: 40 Нм, с Т-образной рукояткой</v>
          </cell>
        </row>
        <row r="1015">
          <cell r="F1015" t="str">
            <v>BESSEYSGTM Струбцины высокоэффективные для глубокого зажима, усилие: 8.5 кН, момент затяжки: 40 Нм, с Т-образной рукояткой</v>
          </cell>
        </row>
        <row r="1016">
          <cell r="F1016" t="str">
            <v>BESSEYSTBM Струбцины высокоэффективные для тяжёлых нагрузок, усилие: 22 кН, момент затяжки: 70 Нм, с Т-образной рукояткой</v>
          </cell>
        </row>
        <row r="1017">
          <cell r="F1017" t="str">
            <v>BESSEYSTBS Струбцины высокоэффективные для очень тяжёлых нагрузок, усилие: 35 кН, момент затяжки: 100 Нм, с Т-образной рукояткой</v>
          </cell>
        </row>
        <row r="1018">
          <cell r="F1018" t="str">
            <v>BESSEYSTBVC Струбцины высокоэффективные для очень тяжёлых нагрузок, усилие: 35 кН, момент затяжки: 105 Нм, с Т-образной рукояткой</v>
          </cell>
        </row>
        <row r="1019">
          <cell r="F1019" t="str">
            <v>BESSEYGSL classiX Струбцины высокоэффективные слесарные, усилие: 7.5 кН, момент затяжки: 25 Нм, с Т-образной рукояткой</v>
          </cell>
        </row>
        <row r="1020">
          <cell r="F1020" t="str">
            <v>BESSEYGSM classiX Струбцины высокоэффективные, усилие: 11 кН, момент затяжки: 40 Нм, с Т-образной рукояткой</v>
          </cell>
        </row>
        <row r="1021">
          <cell r="F1021" t="str">
            <v>BESSEYKombiKlamp Струбцины высокоэффективные, усилие: 7.5 кН, с Т-образной рукояткой, адаптация под круглые, овальные и угловатые детали</v>
          </cell>
        </row>
        <row r="1022">
          <cell r="F1022" t="str">
            <v xml:space="preserve">BESSEYСтрубцины U-образные </v>
          </cell>
        </row>
        <row r="1023">
          <cell r="F1023" t="str">
            <v>BESSEYGUZ Струбцины U-образные цельнометаллические лёгкие, усилие: 4 кН, с Т-образной рукояткой</v>
          </cell>
        </row>
        <row r="1024">
          <cell r="F1024" t="str">
            <v>BESSEYSGU Струбцины U-образные высокоэффективные, усилие: 12 кН, момент затяжки: 40 Нм, с Т-образной рукояткой</v>
          </cell>
        </row>
        <row r="1025">
          <cell r="F1025" t="str">
            <v>BESSEYSTBU Струбцины U-образные высокоэффективные для тяжёлых нагрузок, усилие: 22 кН, момент затяжки: 80 Нм, с Т-образной рукояткой</v>
          </cell>
        </row>
        <row r="1026">
          <cell r="F1026" t="str">
            <v>BESSEYGUH Струбцины U-образные рычажные лёгкие, усилие: 3.8 кН</v>
          </cell>
        </row>
        <row r="1027">
          <cell r="F1027" t="str">
            <v>BESSEYСтрубцины с манипулятором</v>
          </cell>
        </row>
        <row r="1028">
          <cell r="F1028" t="str">
            <v>BESSEYGRA Струбцины с манипулятором для труднодоступных мест, усилие: 7.5 кН</v>
          </cell>
        </row>
        <row r="1029">
          <cell r="F1029" t="str">
            <v>BESSEYСтрубцины высокоэффективные, адаптирующиеся под различные формы</v>
          </cell>
        </row>
        <row r="1030">
          <cell r="F1030" t="str">
            <v>BESSEYSLV Струбцины высокоэффективные, адаптирующиеся под различные формы, усилие: 6.5 кН</v>
          </cell>
        </row>
        <row r="1031">
          <cell r="F1031" t="str">
            <v>BESSEYGSV Струбцины высокоэффективные, адаптирующиеся под различные формы, усилие: 9 кН</v>
          </cell>
        </row>
        <row r="1032">
          <cell r="F1032" t="str">
            <v xml:space="preserve">BESSEYСтрубцины C-образные </v>
          </cell>
        </row>
        <row r="1033">
          <cell r="F1033" t="str">
            <v>BESSEYVC Струбцины C-образные, усилие: 15 кН</v>
          </cell>
        </row>
        <row r="1034">
          <cell r="F1034" t="str">
            <v>BESSEYSC Струбцины C-образные, усилие: 22 кН</v>
          </cell>
        </row>
        <row r="1035">
          <cell r="F1035" t="str">
            <v>BESSEYCDF-C Струбцины C-образные, усилие: 18 кН, медное покрытие винта препятствует налипанию брызг при сварке</v>
          </cell>
        </row>
        <row r="1036">
          <cell r="F1036" t="str">
            <v>BESSEYЗажимы цанговые</v>
          </cell>
        </row>
        <row r="1037">
          <cell r="F1037" t="str">
            <v>BESSEYGRZ Зажимы цанговые -  параллельные струбцины</v>
          </cell>
        </row>
        <row r="1038">
          <cell r="F1038" t="str">
            <v>BESSEYGRZC Зажимы цанговые -  C-образные струбцины</v>
          </cell>
        </row>
        <row r="1039">
          <cell r="F1039" t="str">
            <v>BESSEYGRZRO Зажим цанговый трубный</v>
          </cell>
        </row>
        <row r="1040">
          <cell r="F1040" t="str">
            <v>BESSEYСтрубцины заземляющие для сварки</v>
          </cell>
        </row>
        <row r="1041">
          <cell r="F1041" t="str">
            <v>BESSEYLP/TP Струбцины заземляющие для сварки, с деревянной рукояткой</v>
          </cell>
        </row>
        <row r="1042">
          <cell r="F1042" t="str">
            <v>BESSEYLP/TP Струбцины заземляющие для сварки, с барашковым винтом</v>
          </cell>
        </row>
        <row r="1043">
          <cell r="F1043" t="str">
            <v>BESSEYTP-K Струбцины заземляющие для сварки, с Т-образной рукояткой</v>
          </cell>
        </row>
        <row r="1044">
          <cell r="F1044" t="str">
            <v>BESSEYTG-P Струбцины заземляющие для сварки, с деревянной рукояткой</v>
          </cell>
        </row>
        <row r="1045">
          <cell r="F1045" t="str">
            <v>BESSEYCP Струбцины С-образные заземляющие для сварки</v>
          </cell>
        </row>
        <row r="1046">
          <cell r="F1046" t="str">
            <v>BESSEYСтрубцины угловые для сварки</v>
          </cell>
        </row>
        <row r="1047">
          <cell r="F1047" t="str">
            <v>BESSEYWSM Струбцины угловые для сварки</v>
          </cell>
        </row>
        <row r="1048">
          <cell r="F1048" t="str">
            <v>BESSEYSM10 Струбцины угловые для сварки</v>
          </cell>
        </row>
        <row r="1049">
          <cell r="F1049" t="str">
            <v>BESSEYЗажимные элементы для сварочных столов и верстаков</v>
          </cell>
        </row>
        <row r="1050">
          <cell r="F1050" t="str">
            <v>BESSEYTWV зажимные элементы с регулируемой глубиной захвата для сварочных столов</v>
          </cell>
        </row>
        <row r="1051">
          <cell r="F1051" t="str">
            <v>BESSEYTW зажимные элементы с фиксированной глубиной захвата для сварочных столов</v>
          </cell>
        </row>
        <row r="1052">
          <cell r="F1052" t="str">
            <v>BESSEYTWM28 зажимные элементы для сварочных столов со специальной опорной пластиной</v>
          </cell>
        </row>
        <row r="1053">
          <cell r="F1053" t="str">
            <v>BESSEYTWM28GRS зажимные элементы для сварочных столов с манипулятором</v>
          </cell>
        </row>
        <row r="1054">
          <cell r="F1054" t="str">
            <v>BESSEYTWVAD Подставки адаптируемые для зажимных элементов для сварочных столов</v>
          </cell>
        </row>
        <row r="1055">
          <cell r="F1055" t="str">
            <v>BESSEYTWA-STC адаптер для быстрозажимных устройств</v>
          </cell>
        </row>
        <row r="1056">
          <cell r="F1056" t="str">
            <v>BESSEYTWX удлинитель для быстрозажимных устройств</v>
          </cell>
        </row>
        <row r="1057">
          <cell r="F1057" t="str">
            <v>BESSEYTW28AV адаптер поворотный для быстрозажимных устройств</v>
          </cell>
        </row>
        <row r="1058">
          <cell r="F1058" t="str">
            <v>BESSEYTW16AW адаптеры для верстаков, для использования зажимов TW и TWV под отв. d 16 мм на строгальных верстаках с системой отверстий</v>
          </cell>
        </row>
        <row r="1059">
          <cell r="F1059" t="str">
            <v>BESSEYЗажимы станочные</v>
          </cell>
        </row>
        <row r="1060">
          <cell r="F1060" t="str">
            <v>BESSEYBAS-C Зажим компактный, усилие: 16 кН, крепёжное отверстие открыто</v>
          </cell>
        </row>
        <row r="1061">
          <cell r="F1061" t="str">
            <v>BESSEYBAS-CB Зажим компактный, крепёжное отверстие закрыто</v>
          </cell>
        </row>
        <row r="1062">
          <cell r="F1062" t="str">
            <v>BESSEYBASO проставка 80 мм, для BAS зажимов</v>
          </cell>
        </row>
        <row r="1063">
          <cell r="F1063" t="str">
            <v>BESSEYBS Зажим настольный рычажный, усилие: 10 кН</v>
          </cell>
        </row>
        <row r="1064">
          <cell r="F1064" t="str">
            <v>BESSEYGRS Зажим настольный с манипулятором, усилие: 7.5 кН</v>
          </cell>
        </row>
        <row r="1065">
          <cell r="F1065" t="str">
            <v>BESSEYBSG зажим настольный с Т-образной рукояткой, усилие: 12 кН</v>
          </cell>
        </row>
        <row r="1066">
          <cell r="F1066" t="str">
            <v>BESSEYЗажимы регулируемые с коленчатым рычагом</v>
          </cell>
        </row>
        <row r="1067">
          <cell r="F1067" t="str">
            <v>BESSEYSTC-VH Зажимы регулируемые вертикальные, с коленчатым рычагом, усилие: 2.5 кН</v>
          </cell>
        </row>
        <row r="1068">
          <cell r="F1068" t="str">
            <v>BESSEYSTC-H Зажимы регулируемые горизонтальные, с коленчатым рычагом, усилие: 2.5 кН</v>
          </cell>
        </row>
        <row r="1069">
          <cell r="F1069" t="str">
            <v>BESSEYSTC-IH Зажимы регулируемые, с коленчатым рычагом, с выдвигаемым упором, усилие: 2.5 кН</v>
          </cell>
        </row>
        <row r="1070">
          <cell r="F1070" t="str">
            <v>BESSEYSTC Зажимы регулируемые, с коленчатым рычагом, усилие: 2.5 кН, в комплекте с адаптером для МФ столов</v>
          </cell>
        </row>
        <row r="1071">
          <cell r="F1071" t="str">
            <v>BESSEYЗапчасти для зажимов регулируемых с коленчатым рычагом</v>
          </cell>
        </row>
        <row r="1072">
          <cell r="F1072" t="str">
            <v>BESSEYСтрубцины корпусные и зажимы для скрепления поверхностей</v>
          </cell>
        </row>
        <row r="1073">
          <cell r="F1073" t="str">
            <v>BESSEYKREV REVO Vario Струбцины корпусные, усилие: 8 кН, регулируемая верхняя скоба</v>
          </cell>
        </row>
        <row r="1074">
          <cell r="F1074" t="str">
            <v>BESSEYKRE REVO Струбцины корпусные, усилие: 8 кН</v>
          </cell>
        </row>
        <row r="1075">
          <cell r="F1075" t="str">
            <v>BESSEYАксессуары для корпусных струбцин KRE / KREV / KR / KRV</v>
          </cell>
        </row>
        <row r="1076">
          <cell r="F1076" t="str">
            <v>BESSEYUK UniKlamp Струбцины корпусные лёгкие, усилие: 1.5 кН</v>
          </cell>
        </row>
        <row r="1077">
          <cell r="F1077" t="str">
            <v>BESSEYFK Зажимы плоские, усилие: 5 кН</v>
          </cell>
        </row>
        <row r="1078">
          <cell r="F1078" t="str">
            <v>BESSEYKS Устройство зажимное корпусное, усилие: 5 кН, бесступенчатая перестановка губок</v>
          </cell>
        </row>
        <row r="1079">
          <cell r="F1079" t="str">
            <v>BESSEYСтрубцины с редуктором</v>
          </cell>
        </row>
        <row r="1080">
          <cell r="F1080" t="str">
            <v>BESSEYGK GearKlamp Струбцины с редуктором, усилие: 2 кН, для работы в труднодоступных местах</v>
          </cell>
        </row>
        <row r="1081">
          <cell r="F1081" t="str">
            <v>BESSEYСтрубцины для работы одной рукой</v>
          </cell>
        </row>
        <row r="1082">
          <cell r="F1082" t="str">
            <v>BESSEYEHZ-2K Струбцины для работы одной рукой, усилие: 3.5 кН</v>
          </cell>
        </row>
        <row r="1083">
          <cell r="F1083" t="str">
            <v>BESSEYEZ Струбцины с для работы одной рукой</v>
          </cell>
        </row>
        <row r="1084">
          <cell r="F1084" t="str">
            <v>BESSEYDUO DuoKlamp Струбцины для работы одной рукой, усилие: 1.2 кН</v>
          </cell>
        </row>
        <row r="1085">
          <cell r="F1085" t="str">
            <v>BESSEYСтрубцины для зажима стропил и балок</v>
          </cell>
        </row>
        <row r="1086">
          <cell r="F1086" t="str">
            <v>BESSEYSPZ Струбцины для стропил, крыш и деревянных конструкций, усилие: 12 кН</v>
          </cell>
        </row>
        <row r="1087">
          <cell r="F1087" t="str">
            <v>BESSEYСтрубцины лёгкие</v>
          </cell>
        </row>
        <row r="1088">
          <cell r="F1088" t="str">
            <v>BESSEYKLI KlikKlamp Hightech струбцины рычажные высокотехнологичные, усилие: 1.2 кН</v>
          </cell>
        </row>
        <row r="1089">
          <cell r="F1089" t="str">
            <v>BESSEYLMU Струбцины U-образные лёгкие, усилие: 1.5 кН</v>
          </cell>
        </row>
        <row r="1090">
          <cell r="F1090" t="str">
            <v>BESSEYLM струбцины литые лёгкие, усилие: 2 кН</v>
          </cell>
        </row>
        <row r="1091">
          <cell r="F1091" t="str">
            <v>BESSEYHKL Klemmy струбцины деревянные</v>
          </cell>
        </row>
        <row r="1092">
          <cell r="F1092" t="str">
            <v>BESSEYAM Струбцины алюминиевые</v>
          </cell>
        </row>
        <row r="1093">
          <cell r="F1093" t="str">
            <v>BESSEYPA Струбцины параллельные, двойной винт</v>
          </cell>
        </row>
        <row r="1094">
          <cell r="F1094" t="str">
            <v>BESSEYS10 зажим винтовой</v>
          </cell>
        </row>
        <row r="1095">
          <cell r="F1095" t="str">
            <v>BESSEYСтрубцины настольные, совместимые с направляющими марок Festool, Protool, Metabo, Makita, Hitachi/Hikoki и пр.</v>
          </cell>
        </row>
        <row r="1096">
          <cell r="F1096" t="str">
            <v>BESSEYEZR15-6SET Набор настольных струбцин пистолетного типа, усилие: 750 Н</v>
          </cell>
        </row>
        <row r="1097">
          <cell r="F1097" t="str">
            <v>BESSEYGTR Струбцины настольные цельностальные, усилие: 1.8 кН, деревянная рукоятка</v>
          </cell>
        </row>
        <row r="1098">
          <cell r="F1098" t="str">
            <v>BESSEYGTRH Струбцины настольные цельностальные, усилие: 2.4 кН, рычажная рукоятка</v>
          </cell>
        </row>
        <row r="1099">
          <cell r="F1099" t="str">
            <v>BESSEYСтрубцины пружинные</v>
          </cell>
        </row>
        <row r="1100">
          <cell r="F1100" t="str">
            <v>BESSEYXV VarioClippix Струбцины пружинные</v>
          </cell>
        </row>
        <row r="1101">
          <cell r="F1101" t="str">
            <v>BESSEYXC Clippix Струбцины пружинные</v>
          </cell>
        </row>
        <row r="1102">
          <cell r="F1102" t="str">
            <v>BESSEYXCL Clippix Струбцины пружинные c длинными узкими губками</v>
          </cell>
        </row>
        <row r="1103">
          <cell r="F1103" t="str">
            <v>BESSEYXM Струбцины пружинные</v>
          </cell>
        </row>
        <row r="1104">
          <cell r="F1104" t="str">
            <v>BESSEYЗажимы ленточные</v>
          </cell>
        </row>
        <row r="1105">
          <cell r="F1105" t="str">
            <v>BESSEYBAN зажимы ленточные</v>
          </cell>
        </row>
        <row r="1106">
          <cell r="F1106" t="str">
            <v>BESSEYСтрубцины угловые</v>
          </cell>
        </row>
        <row r="1107">
          <cell r="F1107" t="str">
            <v>BESSEYWS Струбцины угловые</v>
          </cell>
        </row>
        <row r="1108">
          <cell r="F1108" t="str">
            <v>BESSEYMCX Система угловых струбцин для углов 22,5°, 30°, 45° и 60°</v>
          </cell>
        </row>
        <row r="1109">
          <cell r="F1109" t="str">
            <v>BESSEYСтрубцины кромочные</v>
          </cell>
        </row>
        <row r="1110">
          <cell r="F1110" t="str">
            <v>BESSEYEKT Струбцины кромочные для работы одной рукой</v>
          </cell>
        </row>
        <row r="1111">
          <cell r="F1111" t="str">
            <v>BESSEYKF Kantenfix Струбцины кромочные для работы одной рукой</v>
          </cell>
        </row>
        <row r="1112">
          <cell r="F1112" t="str">
            <v>BESSEYKT5 Струбцины кромочные вспомогательные</v>
          </cell>
        </row>
        <row r="1113">
          <cell r="F1113" t="str">
            <v>BESSEYKT8 Струбцины кромочные С-образные</v>
          </cell>
        </row>
        <row r="1114">
          <cell r="F1114" t="str">
            <v>BESSEYKFP Держатель для переноса панелей</v>
          </cell>
        </row>
        <row r="1115">
          <cell r="F1115" t="str">
            <v>BESSEYИнструмент для монтажа и укладки</v>
          </cell>
        </row>
        <row r="1116">
          <cell r="F1116" t="str">
            <v>BESSEYPS Зажимы вакуумные для пластин</v>
          </cell>
        </row>
        <row r="1117">
          <cell r="F1117" t="str">
            <v>BESSEYИнструмент для монтажа дверных коробок и окон</v>
          </cell>
        </row>
        <row r="1118">
          <cell r="F1118" t="str">
            <v>BESSEYBPC струбцины для направляющей из трубы (1/2" - 3/4")</v>
          </cell>
        </row>
        <row r="1119">
          <cell r="F1119" t="str">
            <v>BESSEYTAN Зажимы для дверей, усилие: 24 кН, двутавровый I-профиль 80x42x3.9</v>
          </cell>
        </row>
        <row r="1120">
          <cell r="F1120" t="str">
            <v>BESSEYTB Зажимы для дверей, усилие: 14 кН, тавровый T-профиль 40x40x5</v>
          </cell>
        </row>
        <row r="1121">
          <cell r="F1121" t="str">
            <v>BESSEYTL Зажимы для дверей лёгкие, усилие: 9.9 кН, двутавровый I-профиль 37x11x4.5</v>
          </cell>
        </row>
        <row r="1122">
          <cell r="F1122" t="str">
            <v>BESSEYЗажимные инструменты для укладывания паркета, ламината и плитки</v>
          </cell>
        </row>
        <row r="1123">
          <cell r="F1123" t="str">
            <v>BESSEYST Подпорки монтажные телескопические для потолка</v>
          </cell>
        </row>
        <row r="1124">
          <cell r="F1124" t="str">
            <v>BESSEYСтеллажи мобильные для струбцин</v>
          </cell>
        </row>
        <row r="1125">
          <cell r="F1125" t="str">
            <v>BESSEYАксессуары и запчасти для струбцин</v>
          </cell>
        </row>
        <row r="1126">
          <cell r="F1126" t="str">
            <v>BESSEYРежущий инструмент</v>
          </cell>
        </row>
        <row r="1127">
          <cell r="F1127" t="str">
            <v>BESSEYERDI Ножницы по металлу</v>
          </cell>
        </row>
        <row r="1128">
          <cell r="F1128" t="str">
            <v>BESSEYD39ASS Ножницы по металлу, идеальные, рез: 1.2 мм, специальная высококачественная сталь, непрерывный прямой и фигурный рез</v>
          </cell>
        </row>
        <row r="1129">
          <cell r="F1129" t="str">
            <v>BESSEYD29ASS-2 Ножницы по металлу, идеальные, рез: 1.2 мм, специальная высококачественная сталь, непрерывный прямой и фигурный рез</v>
          </cell>
        </row>
        <row r="1130">
          <cell r="F1130" t="str">
            <v>BESSEYD29SS-2 Ножницы по металлу, фигурные, рез: 1.2 мм, специальная высококачественная сталь, короткий прямой и фигурный рез</v>
          </cell>
        </row>
        <row r="1131">
          <cell r="F1131" t="str">
            <v>BESSEYD29BSS-2 Ножницы по металлу, сквозные, рез: 1.2 мм, специальная высококачественная сталь, непрерывный прямой рез</v>
          </cell>
        </row>
        <row r="1132">
          <cell r="F1132" t="str">
            <v>BESSEYD27A Ножницы по металлу, идельные, рез: 1.2 мм, высококачественная сталь, непрерывный прямой и фигурный рез</v>
          </cell>
        </row>
        <row r="1133">
          <cell r="F1133" t="str">
            <v>BESSEYD27 Ножницы по металлу, фигурные, рез: 1.2 мм, высококачественная сталь, короткий прямой и фигурный рез</v>
          </cell>
        </row>
        <row r="1134">
          <cell r="F1134" t="str">
            <v>BESSEYD27B Ножницы по металлу, сквозные, рез: 1.2 мм, высококачественная сталь, непрерывный прямой рез</v>
          </cell>
        </row>
        <row r="1135">
          <cell r="F1135" t="str">
            <v>BESSEYD17ASS Ножницы по металлу, идеальные, массивные, рез: 1.5 мм, специальная высококачественная сталь, непрерывный прямой и фигурный рез</v>
          </cell>
        </row>
        <row r="1136">
          <cell r="F1136" t="str">
            <v>BESSEYD17A Ножницы по металлу, идеальные, массивные, рез: 1.2 мм, высококачественная сталь, непрерывный прямой и фигурный рез</v>
          </cell>
        </row>
        <row r="1137">
          <cell r="F1137" t="str">
            <v>BESSEYD08 Ножницы по металлу, идеальные, манёвренные, рез: 1.2 мм, высококачественная сталь, непрерывный прямой и фигурный рез</v>
          </cell>
        </row>
        <row r="1138">
          <cell r="F1138" t="str">
            <v>BESSEYD22A MULTISNIP Longstyle Ножницы по металлу, идеальные, удлинённое лезвие, рез: 1.2 мм, высококачественная сталь, длинный прямой непрерывный рез</v>
          </cell>
        </row>
        <row r="1139">
          <cell r="F1139" t="str">
            <v>BESSEYD16 Ножницы по металлу, фигурные, рез: 1.2 мм, высококачественная сталь, короткий прямой и фигурный рез</v>
          </cell>
        </row>
        <row r="1140">
          <cell r="F1140" t="str">
            <v>BESSEYD15A Ножницы по металлу, идеальные, маленькие и манёвренные, рез: 1.0 мм, специальная высококачественная сталь, непрерывный прямой и фигурный рез</v>
          </cell>
        </row>
        <row r="1141">
          <cell r="F1141" t="str">
            <v>BESSEYD27AH-TIN Ножницы по металлу, идеальные, высокоэффективные, рез: 1.2 мм, сталь HSS-TiN, нитрид титана, непрерывный прямой и фигурный рез</v>
          </cell>
        </row>
        <row r="1142">
          <cell r="F1142" t="str">
            <v>BESSEYD27AH Ножницы по металлу, идеальные, рез: 1.2 мм, сталь HSS, непрерывный прямой и фигурный рез</v>
          </cell>
        </row>
        <row r="1143">
          <cell r="F1143" t="str">
            <v>BESSEYD407 Ножницы по металлу, для отверстий, рез: 1.0 мм, сталь HSS, короткий прямой и фигурный рез</v>
          </cell>
        </row>
        <row r="1144">
          <cell r="F1144" t="str">
            <v>BESSEYD416 Ножницы по металлу, идеальные, рез: 1.0 мм, сталь HSS, непрерывный прямой и фигурный рез</v>
          </cell>
        </row>
        <row r="1145">
          <cell r="F1145" t="str">
            <v>BESSEYD418 Ножницы по металлу, пеликан, рез: 1.0 мм, сталь HSS, длинный прямой непрерывный рез</v>
          </cell>
        </row>
        <row r="1146">
          <cell r="F1146" t="str">
            <v>BESSEYD216 Ножницы по металлу, идеальные, рез: 1.0 мм, высококачественная сталь, непрерывный прямой и фигурный рез</v>
          </cell>
        </row>
        <row r="1147">
          <cell r="F1147" t="str">
            <v>BESSEYD116 Ножницы по металлу, идеальные, рез: 1.0 мм, качественная сталь, непрерывный прямой и фигурный рез</v>
          </cell>
        </row>
        <row r="1148">
          <cell r="F1148" t="str">
            <v>BESSEYD216-B Ножницы по металлу, идеальные, без ограничения ширины раскрытия, рез: 1.0 мм,  высококачественная сталь, непрерывный прямой и фигурный рез</v>
          </cell>
        </row>
        <row r="1149">
          <cell r="F1149" t="str">
            <v>BESSEYD218 Ножницы по металлу, пеликан, рез: 1.0 мм, высококачественная сталь, длинный прямой непрерывный рез</v>
          </cell>
        </row>
        <row r="1150">
          <cell r="F1150" t="str">
            <v>BESSEYD118 Ножницы по металлу, пеликан, рез: 1.0 мм, качественная сталь, длинный прямой непрерывный рез</v>
          </cell>
        </row>
        <row r="1151">
          <cell r="F1151" t="str">
            <v>BESSEYD214 Ножницы по металлу, фигурные, для отверстий, рез: 1.0 мм, высококачественная сталь, короткий прямой и фигурный рез (малый радиус)</v>
          </cell>
        </row>
        <row r="1152">
          <cell r="F1152" t="str">
            <v>BESSEYD114 Ножницы по металлу, фигурные, для отверстий, рез: 1.0 мм, качественная сталь, короткий прямой и фигурный рез (малый радиус)</v>
          </cell>
        </row>
        <row r="1153">
          <cell r="F1153" t="str">
            <v>BESSEYD207 Ножницы по металлу, для прорезания отверстий, рез: 1.0 мм, высококачественная сталь, короткий прямой и фигурный рез</v>
          </cell>
        </row>
        <row r="1154">
          <cell r="F1154" t="str">
            <v>BESSEYD107 Ножницы по металлу, для прорезания отверстий, рез: 1.0 мм, качественная сталь, короткий прямой и фигурный рез</v>
          </cell>
        </row>
        <row r="1155">
          <cell r="F1155" t="str">
            <v>BESSEYD208 Ножницы по металлу, закруглённые лезвия, рез: 1.0 мм, высококачественная сталь, круговой рез</v>
          </cell>
        </row>
        <row r="1156">
          <cell r="F1156" t="str">
            <v>BESSEYD206 Ножницы по металлу, универсальные, рез: 1.0 мм, высококачественная сталь, длинный прямой и фигурный рез</v>
          </cell>
        </row>
        <row r="1157">
          <cell r="F1157" t="str">
            <v>BESSEYD106 Ножницы по металлу, универсальные, рез: 1.0 мм, качественная сталь, длинный прямой и фигурный рез</v>
          </cell>
        </row>
        <row r="1158">
          <cell r="F1158" t="str">
            <v>BESSEYD106A Ножницы по металлу, универсальные, рез: 1.0 мм, качественная сталь, длинный прямой и фигурный рез (большой радиус)</v>
          </cell>
        </row>
        <row r="1159">
          <cell r="F1159" t="str">
            <v>BESSEYD202 Ножницы по металлу, берлинские, рез: 1.0 мм, высококачественная сталь, длинный прямой рез</v>
          </cell>
        </row>
        <row r="1160">
          <cell r="F1160" t="str">
            <v>BESSEYD102 Ножницы по металлу, берлинские, рез: 1.0 мм, качественная сталь, длинный прямой рез</v>
          </cell>
        </row>
        <row r="1161">
          <cell r="F1161" t="str">
            <v>BESSEYD159 Ножницы по металлу, английские Original Facon, рез: 1.0 мм, качественная сталь, прямой рез</v>
          </cell>
        </row>
        <row r="1162">
          <cell r="F1162" t="str">
            <v>BESSEYD146 Ножницы по металлу, американские, рез: 1.0 мм, качественная сталь, прямой рез</v>
          </cell>
        </row>
        <row r="1163">
          <cell r="F1163" t="str">
            <v>BESSEYСтенды проволочные для ножниц по металлу</v>
          </cell>
        </row>
        <row r="1164">
          <cell r="F1164" t="str">
            <v>BESSEYERDI Ножницы комбинированные, для тонкой листовой стали, картона, ткани, бумаги</v>
          </cell>
        </row>
        <row r="1165">
          <cell r="F1165" t="str">
            <v>BESSEYD47/D48 Ножницы комбинированные, прямые, лезвия с зубцами, нержавеющая высококачественная сталь</v>
          </cell>
        </row>
        <row r="1166">
          <cell r="F1166" t="str">
            <v>BESSEYD48A Ножницы комбинированные, изогнутые, лезвия с зубцами, нержавеющая высококачественная сталь</v>
          </cell>
        </row>
        <row r="1167">
          <cell r="F1167" t="str">
            <v>BESSEYD49 Кабелерез, для многожильного кабеля до d 10 мм, нержавеющая высококачественная сталь</v>
          </cell>
        </row>
        <row r="1168">
          <cell r="F1168" t="str">
            <v>BESSEYD50 Combinox Ножницы комбинированные, рез вязальной проволоки d 2.5 мм, зачистка: d 1.0-1.5 мм, нержавеющая высококачественная сталь</v>
          </cell>
        </row>
        <row r="1169">
          <cell r="F1169" t="str">
            <v>BESSEYD51A MULTISNIP Master Ножницы комбинированные, нержавеющая высококачественная сталь, длинный прямой непрерывный рез</v>
          </cell>
        </row>
        <row r="1170">
          <cell r="F1170" t="str">
            <v>BESSEYERDI Ножи многофункциональные</v>
          </cell>
        </row>
        <row r="1171">
          <cell r="F1171" t="str">
            <v>BESSEYDBK нож складной строительный, быстрая замена лезвий, отсек для запасных лезвий</v>
          </cell>
        </row>
        <row r="1172">
          <cell r="F1172" t="str">
            <v>BESSEYDBST Многофункциональный инструмент с большими ножницами</v>
          </cell>
        </row>
        <row r="1173">
          <cell r="F1173" t="str">
            <v>BESSEYERDI Ножницы ювелирные, прецизионные, для тонколистового металла</v>
          </cell>
        </row>
        <row r="1174">
          <cell r="F1174" t="str">
            <v>BESSEYD70/D71 Ножницы ювелирные, закрытые рукоятки, полностью никелированные, качественная сталь</v>
          </cell>
        </row>
        <row r="1175">
          <cell r="F1175" t="str">
            <v>BESSEYD72 Ножницы ювелирные, открытые рукоятки, полностью никелированные, качественная сталь</v>
          </cell>
        </row>
        <row r="1176">
          <cell r="F1176" t="str">
            <v>BESSEYD74/D75 Ножницы ювелирные, рукоятки с кольцами, полностью никелированные, качественная сталь</v>
          </cell>
        </row>
        <row r="1177">
          <cell r="F1177" t="str">
            <v>BESSEYD76 Ножницы ювелирные, закрытые рукоятки с пружиной, полностью никелированные, качественная сталь</v>
          </cell>
        </row>
        <row r="1178">
          <cell r="F1178" t="str">
            <v>BESSEYERDI Ножницы бытовые и универсальные</v>
          </cell>
        </row>
        <row r="1179">
          <cell r="F1179" t="str">
            <v>BESSEYD820 Ножницы универсальные, изогнутые рукоятки, нержавеющая сталь</v>
          </cell>
        </row>
        <row r="1180">
          <cell r="F1180" t="str">
            <v>BESSEYD821 Ножницы универсальные, прямые рукоятки, нержавеющая сталь</v>
          </cell>
        </row>
        <row r="1181">
          <cell r="F1181" t="str">
            <v>BESSEYD53 Ножницы для телефонного кабеля и проводов, никелированные лезвия с зубцами</v>
          </cell>
        </row>
        <row r="1182">
          <cell r="F1182" t="str">
            <v>BESSEYD840 Ножницы бытовые и швейные, полностью никелированные</v>
          </cell>
        </row>
        <row r="1183">
          <cell r="F1183" t="str">
            <v>BESSEYD853 Ножницы для резки бумаги и обоев, полностью никелированные</v>
          </cell>
        </row>
        <row r="1184">
          <cell r="F1184" t="str">
            <v>BESSEYD860 Ножницы рабочие, прочные, большие круглые кольца</v>
          </cell>
        </row>
        <row r="1185">
          <cell r="F1185" t="str">
            <v>BESSEYERDI Ножницы для реза ленточной стали</v>
          </cell>
        </row>
        <row r="1186">
          <cell r="F1186" t="str">
            <v>BESSEYD123S Ножницы для ленточной стали с рычажной передачей, рез лент 560 Н/мм2 до 32x1 мм</v>
          </cell>
        </row>
        <row r="1187">
          <cell r="F1187" t="str">
            <v>BESSEYD122 Ножницы для ленточной стали, лёгкий проход плоской нижней губки под ленту</v>
          </cell>
        </row>
        <row r="1188">
          <cell r="F1188" t="str">
            <v>BESSEYERDI Инструмент для жестянщиков</v>
          </cell>
        </row>
        <row r="1189">
          <cell r="F1189" t="str">
            <v>BESSEYКлещи для загибания кромок</v>
          </cell>
        </row>
        <row r="1190">
          <cell r="F1190" t="str">
            <v>BESSEYКлещи для загибания кромок, рукоятки с покрытием из ПВХ</v>
          </cell>
        </row>
        <row r="1191">
          <cell r="F1191" t="str">
            <v>BESSEYPiccolo Клещи для загибания кромок</v>
          </cell>
        </row>
        <row r="1192">
          <cell r="F1192" t="str">
            <v>BESSEYD301 Плоскогубцы для жестянщиков</v>
          </cell>
        </row>
        <row r="1193">
          <cell r="F1193" t="str">
            <v>BESSEYD311 Круглогубцы для жестянщиков</v>
          </cell>
        </row>
        <row r="1194">
          <cell r="F1194" t="str">
            <v>BESSEYD355 Клещи для вскрытия фальца</v>
          </cell>
        </row>
        <row r="1195">
          <cell r="F1195" t="str">
            <v>BESSEYD335 Клещи угловые для загибания и отгибания кромок</v>
          </cell>
        </row>
        <row r="1196">
          <cell r="F1196" t="str">
            <v>BESSEYD336 Клещи обжимные для загибания и отгибания кромок</v>
          </cell>
        </row>
        <row r="1197">
          <cell r="F1197" t="str">
            <v>BESSEYD36 Клещи для гофрирования</v>
          </cell>
        </row>
        <row r="1198">
          <cell r="F1198" t="str">
            <v>BESSEYD396 Кронштейногиб</v>
          </cell>
        </row>
        <row r="1199">
          <cell r="F1199" t="str">
            <v>BESSEYЗапчасти для ножниц по металлу</v>
          </cell>
        </row>
        <row r="1200">
          <cell r="F1200" t="str">
            <v>BESSEYОБОРУДОВАНИЕ ДЛЯ ТОРГОВЛИ</v>
          </cell>
        </row>
        <row r="1201">
          <cell r="F1201" t="str">
            <v>HEYTEC</v>
          </cell>
        </row>
        <row r="1202">
          <cell r="F1202" t="str">
            <v>HEYTECКлючи гаечные</v>
          </cell>
        </row>
        <row r="1203">
          <cell r="F1203" t="str">
            <v>HEYTECКлючи гаечные рожковые</v>
          </cell>
        </row>
        <row r="1204">
          <cell r="F1204" t="str">
            <v>HEYTECНаборы ключей гаечных рожковых</v>
          </cell>
        </row>
        <row r="1205">
          <cell r="F1205" t="str">
            <v>HEYTECКлючи гаечные разводные</v>
          </cell>
        </row>
        <row r="1206">
          <cell r="F1206" t="str">
            <v>HEYTECКлючи гаечные комбинированные</v>
          </cell>
        </row>
        <row r="1207">
          <cell r="F1207" t="str">
            <v>HEYTECНаборы ключей гаечных комбинированных</v>
          </cell>
        </row>
        <row r="1208">
          <cell r="F1208" t="str">
            <v>HEYTECКлючи гаечные накидные</v>
          </cell>
        </row>
        <row r="1209">
          <cell r="F1209" t="str">
            <v>HEYTECНаборы ключей гаечных накидных</v>
          </cell>
        </row>
        <row r="1210">
          <cell r="F1210" t="str">
            <v>HEYTECКлючи гаечные комбинированные с трещоткой</v>
          </cell>
        </row>
        <row r="1211">
          <cell r="F1211" t="str">
            <v>HEYTECНаборы ключей гаечных комбинированных с трещоткой</v>
          </cell>
        </row>
        <row r="1212">
          <cell r="F1212" t="str">
            <v>HEYTECКлючи гаечные комбинированные с трещоткой, с реверсом</v>
          </cell>
        </row>
        <row r="1213">
          <cell r="F1213" t="str">
            <v>HEYTECНаборы ключей гаечных комбинированных с трещоткой, с реверсом</v>
          </cell>
        </row>
        <row r="1214">
          <cell r="F1214" t="str">
            <v>HEYTECКлючи гаечные накидные трещоточные с реверсом, 4 в 1</v>
          </cell>
        </row>
        <row r="1215">
          <cell r="F1215" t="str">
            <v>HEYTECНаборы ключей гаечных накидных трещоточных с реверсом, 4 в 1</v>
          </cell>
        </row>
        <row r="1216">
          <cell r="F1216" t="str">
            <v>HEYTECАдаптеры под квадрат для ключей гаечных комбинированных трещоточных</v>
          </cell>
        </row>
        <row r="1217">
          <cell r="F1217" t="str">
            <v>HEYTEC Ключи строительные гаечные накидные трещоточные сквозные с реверсом</v>
          </cell>
        </row>
        <row r="1218">
          <cell r="F1218" t="str">
            <v>HEYTECГоловки торцевые, биты и аксессуары к ним</v>
          </cell>
        </row>
        <row r="1219">
          <cell r="F1219" t="str">
            <v>HEYTECРукоятки трещоточные и аксессуары к ним, DR 1/4"</v>
          </cell>
        </row>
        <row r="1220">
          <cell r="F1220" t="str">
            <v>HEYTECРукоятки трещоточные, DR 1/4"</v>
          </cell>
        </row>
        <row r="1221">
          <cell r="F1221" t="str">
            <v>HEYTECАксессуары для рукояток трещоточных, DR 1/4"</v>
          </cell>
        </row>
        <row r="1222">
          <cell r="F1222" t="str">
            <v>HEYTECГоловки торцевые, DR 1/4"</v>
          </cell>
        </row>
        <row r="1223">
          <cell r="F1223" t="str">
            <v>HEYTECГоловки торцевые шестигранные, DR 1/4"</v>
          </cell>
        </row>
        <row r="1224">
          <cell r="F1224" t="str">
            <v>HEYTECГоловки торцевые шестигранные глубокие, DR 1/4"</v>
          </cell>
        </row>
        <row r="1225">
          <cell r="F1225" t="str">
            <v>HEYTECГоловки торцевые TORX, DR 1/4"</v>
          </cell>
        </row>
        <row r="1226">
          <cell r="F1226" t="str">
            <v>HEYTECМагнитный держатель для торцевых головок, DR 1/4"</v>
          </cell>
        </row>
        <row r="1227">
          <cell r="F1227" t="str">
            <v>HEYTECГоловки торцевые со вставкой-битой, DR 1/4"</v>
          </cell>
        </row>
        <row r="1228">
          <cell r="F1228" t="str">
            <v>HEYTECГоловки торцевые со вставкой-битой SL, DR 1/4"</v>
          </cell>
        </row>
        <row r="1229">
          <cell r="F1229" t="str">
            <v>HEYTECГоловки торцевые со вставкой-битой под внутренний шестигранник, DR 1/4"</v>
          </cell>
        </row>
        <row r="1230">
          <cell r="F1230" t="str">
            <v>HEYTECГоловки торцевые со вставкой-битой PH, DR 1/4"</v>
          </cell>
        </row>
        <row r="1231">
          <cell r="F1231" t="str">
            <v>HEYTECГоловки торцевые со вставкой-битой XZN, DR 1/4"</v>
          </cell>
        </row>
        <row r="1232">
          <cell r="F1232" t="str">
            <v>HEYTECГоловки торцевые со вставкой-битой PZ, DR 1/4"</v>
          </cell>
        </row>
        <row r="1233">
          <cell r="F1233" t="str">
            <v>HEYTECГоловки торцевые со вставкой-битой Tamper-Resistant TORX с отверстием под центрирующий штифт, DR 1/4"</v>
          </cell>
        </row>
        <row r="1234">
          <cell r="F1234" t="str">
            <v>HEYTECНаборы торцевых головок и бит, 1/4"</v>
          </cell>
        </row>
        <row r="1235">
          <cell r="F1235" t="str">
            <v>HEYTECРукоятки трещоточные и аксессуары к ним, DR 3/8"</v>
          </cell>
        </row>
        <row r="1236">
          <cell r="F1236" t="str">
            <v>HEYTECРукоятки трещоточные, DR 3/8"</v>
          </cell>
        </row>
        <row r="1237">
          <cell r="F1237" t="str">
            <v>HEYTECАксессуары для рукояток трещоточных, DR 3/8"</v>
          </cell>
        </row>
        <row r="1238">
          <cell r="F1238" t="str">
            <v>HEYTECГоловки торцевые, DR 3/8"</v>
          </cell>
        </row>
        <row r="1239">
          <cell r="F1239" t="str">
            <v>HEYTECГоловки торцевые шестигранные, DR 3/8"</v>
          </cell>
        </row>
        <row r="1240">
          <cell r="F1240" t="str">
            <v>HEYTECГоловки торцевые свечные, DR 3/8"</v>
          </cell>
        </row>
        <row r="1241">
          <cell r="F1241" t="str">
            <v>HEYTECНаборы торцевых головок, DR 3/8"</v>
          </cell>
        </row>
        <row r="1242">
          <cell r="F1242" t="str">
            <v>HEYTECРукоятки трещоточные и аксессуары к ним, DR 1/2"</v>
          </cell>
        </row>
        <row r="1243">
          <cell r="F1243" t="str">
            <v>HEYTECРукоятки трещоточные, DR 1/2"</v>
          </cell>
        </row>
        <row r="1244">
          <cell r="F1244" t="str">
            <v>HEYTECАксессуары для рукояток трещоточных, DR 1/2"</v>
          </cell>
        </row>
        <row r="1245">
          <cell r="F1245" t="str">
            <v>HEYTECГоловки торцевые, DR 1/2"</v>
          </cell>
        </row>
        <row r="1246">
          <cell r="F1246" t="str">
            <v>HEYTECГоловки торцевые шестигранные, DR 1/2"</v>
          </cell>
        </row>
        <row r="1247">
          <cell r="F1247" t="str">
            <v>HEYTECМагнитный держатель для торцевых головок, DR 1/2"</v>
          </cell>
        </row>
        <row r="1248">
          <cell r="F1248" t="str">
            <v>HEYTECГоловки торцевые шестигранные, DR 1/2", дюймовые</v>
          </cell>
        </row>
        <row r="1249">
          <cell r="F1249" t="str">
            <v>HEYTECГоловки торцевые шестигранные глубокие, DR 1/2"</v>
          </cell>
        </row>
        <row r="1250">
          <cell r="F1250" t="str">
            <v>HEYTECГоловки торцевые свечные, DR 1/2"</v>
          </cell>
        </row>
        <row r="1251">
          <cell r="F1251" t="str">
            <v>HEYTECГоловки торцевые TORX, DR 1/2"</v>
          </cell>
        </row>
        <row r="1252">
          <cell r="F1252" t="str">
            <v>HEYTECГоловки торцевые со вставкой-битой, DR 1/2"</v>
          </cell>
        </row>
        <row r="1253">
          <cell r="F1253" t="str">
            <v>HEYTECГоловки торцевые со вставкой-битой под внутренний шестигранник, DR 1/2"</v>
          </cell>
        </row>
        <row r="1254">
          <cell r="F1254" t="str">
            <v>HEYTECГоловки торцевые со вставкой-битой XZN, DR 1/2"</v>
          </cell>
        </row>
        <row r="1255">
          <cell r="F1255" t="str">
            <v>HEYTECГоловки торцевые со вставкой-битой RIBE Polydrive (RIBE-CV), DR 1/2"</v>
          </cell>
        </row>
        <row r="1256">
          <cell r="F1256" t="str">
            <v>HEYTECГоловки торцевые со вставкой-битой TORX, DR 1/2"</v>
          </cell>
        </row>
        <row r="1257">
          <cell r="F1257" t="str">
            <v>HEYTECГоловки торцевые со вставкой-битой Tamper-Resistant TORX, с отверстием под центрирующий штифт, DR 1/2"</v>
          </cell>
        </row>
        <row r="1258">
          <cell r="F1258" t="str">
            <v>HEYTECСтенды для торцевых головок</v>
          </cell>
        </row>
        <row r="1259">
          <cell r="F1259" t="str">
            <v>HEYTECНаборы торцевых головок, 1/2"</v>
          </cell>
        </row>
        <row r="1260">
          <cell r="F1260" t="str">
            <v>HEYTECРукоятки трещоточные и аксессуары к ним, DR 3/4"</v>
          </cell>
        </row>
        <row r="1261">
          <cell r="F1261" t="str">
            <v>HEYTECРукоятки трещоточные, DR 3/4"</v>
          </cell>
        </row>
        <row r="1262">
          <cell r="F1262" t="str">
            <v>HEYTECАксессуары для рукояток трещоточных, DR 3/4"</v>
          </cell>
        </row>
        <row r="1263">
          <cell r="F1263" t="str">
            <v>HEYTECГоловки торцевые, DR 3/4"</v>
          </cell>
        </row>
        <row r="1264">
          <cell r="F1264" t="str">
            <v>HEYTECГоловки торцевые шестигранные, DR 3/4"</v>
          </cell>
        </row>
        <row r="1265">
          <cell r="F1265" t="str">
            <v>HEYTECНаборы торцевых головок, 3/4"</v>
          </cell>
        </row>
        <row r="1266">
          <cell r="F1266" t="str">
            <v>HEYTECНаборы бит 5/32"</v>
          </cell>
        </row>
        <row r="1267">
          <cell r="F1267" t="str">
            <v>HEYTECОтвёртки, ключи Г-образные</v>
          </cell>
        </row>
        <row r="1268">
          <cell r="F1268" t="str">
            <v>HEYTECОтвёртки для точной механики</v>
          </cell>
        </row>
        <row r="1269">
          <cell r="F1269" t="str">
            <v>HEYTECОтвёртки PH</v>
          </cell>
        </row>
        <row r="1270">
          <cell r="F1270" t="str">
            <v>HEYTECОтвёртки PZ</v>
          </cell>
        </row>
        <row r="1271">
          <cell r="F1271" t="str">
            <v>HEYTECОтвёртки SL</v>
          </cell>
        </row>
        <row r="1272">
          <cell r="F1272" t="str">
            <v>HEYTECНаборы отвёрток PH / SL</v>
          </cell>
        </row>
        <row r="1273">
          <cell r="F1273" t="str">
            <v>HEYTECОтвёртки TORX</v>
          </cell>
        </row>
        <row r="1274">
          <cell r="F1274" t="str">
            <v>HEYTECОтвёртки торцевые с Т-образной рукояткой, под внешний шестигранник</v>
          </cell>
        </row>
        <row r="1275">
          <cell r="F1275" t="str">
            <v>HEYTECОтвёртки с Т-образной рукояткой, под внутренний шестигранник</v>
          </cell>
        </row>
        <row r="1276">
          <cell r="F1276" t="str">
            <v>HEYTECОтвёртки с Т-образной рукояткой, под внутренний TORX</v>
          </cell>
        </row>
        <row r="1277">
          <cell r="F1277" t="str">
            <v>HEYTECНаборы ключей в ключнице</v>
          </cell>
        </row>
        <row r="1278">
          <cell r="F1278" t="str">
            <v>HEYTECНаборы Г-образных ключей</v>
          </cell>
        </row>
        <row r="1279">
          <cell r="F1279" t="str">
            <v>HEYTECТележки, ящики, чемоданы, сумки, рюкзаки инструментальные и ложементы к ним</v>
          </cell>
        </row>
        <row r="1280">
          <cell r="F1280" t="str">
            <v>HEYTECТележки инструментальные и ложементы к ним</v>
          </cell>
        </row>
        <row r="1281">
          <cell r="F1281" t="str">
            <v>HEYTECТележки инструментальные</v>
          </cell>
        </row>
        <row r="1282">
          <cell r="F1282" t="str">
            <v>HEYTECЛожементы для тележек инструментальных</v>
          </cell>
        </row>
        <row r="1283">
          <cell r="F1283" t="str">
            <v>HEYTECЧемоданы инструментальные</v>
          </cell>
        </row>
        <row r="1284">
          <cell r="F1284" t="str">
            <v>HEYTECЯщики инструментальные консольного типа и ложементы к ним</v>
          </cell>
        </row>
        <row r="1285">
          <cell r="F1285" t="str">
            <v>HEYTECЯщики инструментальные консольного типа</v>
          </cell>
        </row>
        <row r="1286">
          <cell r="F1286" t="str">
            <v>HEYTECЛожементы для ящиков инструментальных консольного типа</v>
          </cell>
        </row>
        <row r="1287">
          <cell r="F1287" t="str">
            <v>HEYTECL-BOXX чемоданы инструментальные и ложементы к ним</v>
          </cell>
        </row>
        <row r="1288">
          <cell r="F1288" t="str">
            <v>HEYTECL-BOXX чемоданы инструментальные</v>
          </cell>
        </row>
        <row r="1289">
          <cell r="F1289" t="str">
            <v>HEYTECL-BOXX ложементы для чемоданов инструментальных</v>
          </cell>
        </row>
        <row r="1290">
          <cell r="F1290" t="str">
            <v>HEYTECСумки инструментальные наплечные</v>
          </cell>
        </row>
        <row r="1291">
          <cell r="F1291" t="str">
            <v>HEYTECРюкзаки инструментальные</v>
          </cell>
        </row>
        <row r="1292">
          <cell r="F1292" t="str">
            <v>HEYTECСумки инструментальные поясные</v>
          </cell>
        </row>
        <row r="1293">
          <cell r="F1293" t="str">
            <v>HEYTECСумки-скрутки инструментальные</v>
          </cell>
        </row>
        <row r="1294">
          <cell r="F1294" t="str">
            <v>HEYTECКлючи динамометрические</v>
          </cell>
        </row>
        <row r="1295">
          <cell r="F1295" t="str">
            <v>HEYTECКлючи динамометрические регулируемые с трещоткой, с реверсом</v>
          </cell>
        </row>
        <row r="1296">
          <cell r="F1296" t="str">
            <v>HEYTECНасадки сменные под посадочное гнездо 14x18 мм для ключей динамометрических</v>
          </cell>
        </row>
        <row r="1297">
          <cell r="F1297" t="str">
            <v>HEYTECИнструмент автомобильный</v>
          </cell>
        </row>
        <row r="1298">
          <cell r="F1298" t="str">
            <v>HEYTECНаборы инструмента для замены колёс</v>
          </cell>
        </row>
        <row r="1299">
          <cell r="F1299" t="str">
            <v>HEYTECГоловки торцевые ударные DR 1/2" с пластиковой обоймой для защиты легкосплавных колёсных дисков</v>
          </cell>
        </row>
        <row r="1300">
          <cell r="F1300" t="str">
            <v>HEYTECЛопатки шиномонтажные</v>
          </cell>
        </row>
        <row r="1301">
          <cell r="F1301" t="str">
            <v>HEYTECСъёмники масляных фильтров</v>
          </cell>
        </row>
        <row r="1302">
          <cell r="F1302" t="str">
            <v>HEYTECИнструмент шарнирно-губцевый</v>
          </cell>
        </row>
        <row r="1303">
          <cell r="F1303" t="str">
            <v>HEYTEC Клещи переставные</v>
          </cell>
        </row>
        <row r="1304">
          <cell r="F1304" t="str">
            <v>HEYTEC Мультитулы</v>
          </cell>
        </row>
        <row r="1305">
          <cell r="F1305" t="str">
            <v>HEYTECИнструмент режущий</v>
          </cell>
        </row>
        <row r="1306">
          <cell r="F1306" t="str">
            <v>HEYTEC Ножницы универсальные</v>
          </cell>
        </row>
        <row r="1307">
          <cell r="F1307" t="str">
            <v>HEYTEC Ножницы по металлу</v>
          </cell>
        </row>
        <row r="1308">
          <cell r="F1308" t="str">
            <v>HEYTEC Ножницы для резиновых шлангов и пластиковых труб</v>
          </cell>
        </row>
        <row r="1309">
          <cell r="F1309" t="str">
            <v>HEYTEC Пилы, ножовки, полотна</v>
          </cell>
        </row>
        <row r="1310">
          <cell r="F1310" t="str">
            <v>HEYTECИнструмент вспомогательный</v>
          </cell>
        </row>
        <row r="1311">
          <cell r="F1311" t="str">
            <v>HEYTECУровни строительные</v>
          </cell>
        </row>
        <row r="1312">
          <cell r="F1312" t="str">
            <v>HEYTECНожи строительные</v>
          </cell>
        </row>
        <row r="1313">
          <cell r="F1313" t="str">
            <v>HEYTECУгольники поверочные</v>
          </cell>
        </row>
        <row r="1314">
          <cell r="F1314" t="str">
            <v>HEYTECРулетки строительные</v>
          </cell>
        </row>
        <row r="1315">
          <cell r="F1315" t="str">
            <v>HEYTECНапильники</v>
          </cell>
        </row>
        <row r="1316">
          <cell r="F1316" t="str">
            <v>HEYTECЗубила, кернеры, выколотки, пробойники</v>
          </cell>
        </row>
        <row r="1317">
          <cell r="F1317" t="str">
            <v>HEYTECСъёмники</v>
          </cell>
        </row>
        <row r="1318">
          <cell r="F1318" t="str">
            <v>HEYTECИнструмент резьбонарезной</v>
          </cell>
        </row>
        <row r="1319">
          <cell r="F1319" t="str">
            <v>HEYTECМолотки, кувалды, киянки</v>
          </cell>
        </row>
        <row r="1320">
          <cell r="F1320" t="str">
            <v>HEYTECКлючи торцевые трёхгранные, с воротком</v>
          </cell>
        </row>
        <row r="1321">
          <cell r="F1321" t="str">
            <v>HEYTECФонари</v>
          </cell>
        </row>
        <row r="1322">
          <cell r="F1322" t="str">
            <v>HEYTECИнструмент для сантехника</v>
          </cell>
        </row>
        <row r="1323">
          <cell r="F1323" t="str">
            <v>HEYTEC Пистолеты для герметика</v>
          </cell>
        </row>
        <row r="1324">
          <cell r="F1324" t="str">
            <v>HEYTEC Набор для расшивки и формовки швов из герметиков</v>
          </cell>
        </row>
        <row r="1325">
          <cell r="F1325" t="str">
            <v>HEYTEC Труборезы</v>
          </cell>
        </row>
        <row r="1326">
          <cell r="F1326" t="str">
            <v>HEYTEC Ножницы для пластиковых труб</v>
          </cell>
        </row>
        <row r="1327">
          <cell r="F1327" t="str">
            <v>HEYTEC Инструмент для зачистки труб</v>
          </cell>
        </row>
        <row r="1328">
          <cell r="F1328" t="str">
            <v>HEYTEC Пила проволочная</v>
          </cell>
        </row>
        <row r="1329">
          <cell r="F1329" t="str">
            <v>HEYTEC Ключ рожковый сантехнический со шпильковёртом</v>
          </cell>
        </row>
        <row r="1330">
          <cell r="F1330" t="str">
            <v>HEYTEC Ключ ступенчатый для американок</v>
          </cell>
        </row>
        <row r="1331">
          <cell r="F1331" t="str">
            <v>HEYTEC Набор инструмента сантехнический</v>
          </cell>
        </row>
        <row r="1332">
          <cell r="F1332" t="str">
            <v>HEYTEC Ключи сантехнические</v>
          </cell>
        </row>
        <row r="1333">
          <cell r="F1333" t="str">
            <v>HEYCO</v>
          </cell>
        </row>
        <row r="1334">
          <cell r="F1334" t="str">
            <v>HEYCOКлючи гаечные</v>
          </cell>
        </row>
        <row r="1335">
          <cell r="F1335" t="str">
            <v>HEYCO350 Ключи гаечные рожковые, хромированные</v>
          </cell>
        </row>
        <row r="1336">
          <cell r="F1336" t="str">
            <v>HEYCO350 Наборы ключей гаечных рожковых, хромированных</v>
          </cell>
        </row>
        <row r="1337">
          <cell r="F1337" t="str">
            <v>HEYCO894 Ключи гаечные рожковые односторонние, фосфатированные</v>
          </cell>
        </row>
        <row r="1338">
          <cell r="F1338" t="str">
            <v>HEYCO895 Ключи гаечные рожковые, фосфатированные</v>
          </cell>
        </row>
        <row r="1339">
          <cell r="F1339" t="str">
            <v>HEYCO895 Наборы ключей гаечных рожковых, фосфатированных</v>
          </cell>
        </row>
        <row r="1340">
          <cell r="F1340" t="str">
            <v>HEYCO380 Ключи гаечные рожковые торцевые, хромированные</v>
          </cell>
        </row>
        <row r="1341">
          <cell r="F1341" t="str">
            <v>HEYCO390 PHS Ключи гаечные разводные, шведская модель, фосфатированные</v>
          </cell>
        </row>
        <row r="1342">
          <cell r="F1342" t="str">
            <v>HEYCO390 CP Ключи гаечные разводные, американская модель, хромированные</v>
          </cell>
        </row>
        <row r="1343">
          <cell r="F1343" t="str">
            <v>HEYCO392 CP Ключи гаечные разводные, хромированные, с увеличенным диапзоном, с пластиковой рукояткой</v>
          </cell>
        </row>
        <row r="1344">
          <cell r="F1344" t="str">
            <v>HEYCO400 Ключи гаечные комбинированные, хромированные</v>
          </cell>
        </row>
        <row r="1345">
          <cell r="F1345" t="str">
            <v>HEYCO400 Наборы ключей гаечных комбинированных, хромированных</v>
          </cell>
        </row>
        <row r="1346">
          <cell r="F1346" t="str">
            <v>HEYCO410 Maxline Ключи гаечные комбинированные, хромированные</v>
          </cell>
        </row>
        <row r="1347">
          <cell r="F1347" t="str">
            <v>HEYCO410 Maxline Наборы ключей гаечных комбинированных, хромированных, полностью полированных</v>
          </cell>
        </row>
        <row r="1348">
          <cell r="F1348" t="str">
            <v>HEYCO430 Ключи гаечные стартерные, хромированные, полированные кольца</v>
          </cell>
        </row>
        <row r="1349">
          <cell r="F1349" t="str">
            <v>HEYCO450 Ключи гаечные накидные, хромированные, полированные кольца, DIN 837 / ISO 1085</v>
          </cell>
        </row>
        <row r="1350">
          <cell r="F1350" t="str">
            <v>HEYCO450 Наборы ключей гаечных накидных, хромированных, полированные кольца, DIN 837 / ISO 1085</v>
          </cell>
        </row>
        <row r="1351">
          <cell r="F1351" t="str">
            <v>HEYCO475 Ключи гаечные накидные, изогнутые, хромированные, полированные кольца, DIN 838 / ISO 1085</v>
          </cell>
        </row>
        <row r="1352">
          <cell r="F1352" t="str">
            <v>HEYCO475 Наборы ключей гаечных накидных, изогнутых, хромированных, DIN 838 / ISO 1085</v>
          </cell>
        </row>
        <row r="1353">
          <cell r="F1353" t="str">
            <v>HEYCO493 Ключи гаечные торцевые карданные, хромированные, полированные головы</v>
          </cell>
        </row>
        <row r="1354">
          <cell r="F1354" t="str">
            <v>HEYCO495 Ключи для сливных пробок, хромированные</v>
          </cell>
        </row>
        <row r="1355">
          <cell r="F1355" t="str">
            <v>HEYCO497 Ключи гаечные накидные разрезные, хромированные</v>
          </cell>
        </row>
        <row r="1356">
          <cell r="F1356" t="str">
            <v>HEYCO800 Ключи радиусные, с выступом, DIN 1810 A, ганметал (чёрное оксидное покрытие), для круглых гаек DIN 1804</v>
          </cell>
        </row>
        <row r="1357">
          <cell r="F1357" t="str">
            <v>HEYCO808 Ключи гаечные накидные односторонние, DIN 3111 / ISO 3318, закалка в масле</v>
          </cell>
        </row>
        <row r="1358">
          <cell r="F1358" t="str">
            <v>HEYCO810 Ключи гаечные рожковые ударные, DIN 133, закалка в масле</v>
          </cell>
        </row>
        <row r="1359">
          <cell r="F1359" t="str">
            <v>HEYCO820 Ключи гаечные накидные ударные, DIN 7444, закалка в масле</v>
          </cell>
        </row>
        <row r="1360">
          <cell r="F1360" t="str">
            <v>HEYCO840 Ключи гаечные накидные тяговые, изогнутые, с возможностью установки удлинителя рычага HEYCO 845</v>
          </cell>
        </row>
        <row r="1361">
          <cell r="F1361" t="str">
            <v>HEYCO840 Ключи гаечные накидные тяговые, изогнутые, с возможностью установки удлинителя рычага HEYCO 845</v>
          </cell>
        </row>
        <row r="1362">
          <cell r="F1362" t="str">
            <v>HEYCO845 Удлинители рычага для установки на ключи гаечные накидные тяговые HEYCO 840</v>
          </cell>
        </row>
        <row r="1363">
          <cell r="F1363" t="str">
            <v>HEYCOГоловки торцевые, биты, трещотки и аксессуары к ним</v>
          </cell>
        </row>
        <row r="1364">
          <cell r="F1364" t="str">
            <v>HEYCOТрещотки и аксессуары к ним, DR 1/4"</v>
          </cell>
        </row>
        <row r="1365">
          <cell r="F1365" t="str">
            <v>HEYCO25-6 Головки торцевые шестигранные, DR 1/4"</v>
          </cell>
        </row>
        <row r="1366">
          <cell r="F1366" t="str">
            <v>HEYCO25-19 Головки торцевые шестигранные, глубокие, DR 1/4"</v>
          </cell>
        </row>
        <row r="1367">
          <cell r="F1367" t="str">
            <v>HEYCO25-20 Головки торцевые TORX, DR 1/4"</v>
          </cell>
        </row>
        <row r="1368">
          <cell r="F1368" t="str">
            <v>HEYCO25-30 Головки торцевые со вставкой-битой SL, DR 1/4"</v>
          </cell>
        </row>
        <row r="1369">
          <cell r="F1369" t="str">
            <v>HEYCO25-31 Головки торцевые со вставкой-битой под внутренний шестигранник, DR 1/4"</v>
          </cell>
        </row>
        <row r="1370">
          <cell r="F1370" t="str">
            <v>HEYCO25-32 Головки торцевые со вставкой-битой PH, DR 1/4"</v>
          </cell>
        </row>
        <row r="1371">
          <cell r="F1371" t="str">
            <v>HEYCO25-35 Головки торцевые со вставкой-битой PZ, DR 1/4"</v>
          </cell>
        </row>
        <row r="1372">
          <cell r="F1372" t="str">
            <v>HEYCO25-36 Головки торцевые со вставкой-битой TORX, DR 1/4"</v>
          </cell>
        </row>
        <row r="1373">
          <cell r="F1373" t="str">
            <v>HEYCOНаборы головок торцевых, DR 1/4"</v>
          </cell>
        </row>
        <row r="1374">
          <cell r="F1374" t="str">
            <v>HEYCOТрещотки и аксессуары к ним, DR 3/8"</v>
          </cell>
        </row>
        <row r="1375">
          <cell r="F1375" t="str">
            <v>HEYCO40-6 Головки торцевые шестигранные, DR 3/8"</v>
          </cell>
        </row>
        <row r="1376">
          <cell r="F1376" t="str">
            <v>HEYCO40-12 Головки торцевые двенадцатигранные, DR 3/8"</v>
          </cell>
        </row>
        <row r="1377">
          <cell r="F1377" t="str">
            <v>HEYCO40-17/18/19 Головки свечные, 3/8"</v>
          </cell>
        </row>
        <row r="1378">
          <cell r="F1378" t="str">
            <v>HEYCO40-20 Головки торцевые TORX, DR 3/8"</v>
          </cell>
        </row>
        <row r="1379">
          <cell r="F1379" t="str">
            <v>HEYCO40-30 Головки торцевые со вставкой-битой SL, DR 3/8"</v>
          </cell>
        </row>
        <row r="1380">
          <cell r="F1380" t="str">
            <v>HEYCO40-31 Головки торцевые со вставкой-битой под внутренний шестигранник, DR 3/8"</v>
          </cell>
        </row>
        <row r="1381">
          <cell r="F1381" t="str">
            <v>HEYCO40-32 Головки торцевые со вставкой-битой PH, DR 3/8"</v>
          </cell>
        </row>
        <row r="1382">
          <cell r="F1382" t="str">
            <v>HEYCO40-35 Головки торцевые со вставкой-битой PZ, DR 3/8"</v>
          </cell>
        </row>
        <row r="1383">
          <cell r="F1383" t="str">
            <v>HEYCO40-36 Головки торцевые со вставкой-битой TORX, DR 3/8"</v>
          </cell>
        </row>
        <row r="1384">
          <cell r="F1384" t="str">
            <v>HEYCOНаборы головок торцевых, DR 3/8"</v>
          </cell>
        </row>
        <row r="1385">
          <cell r="F1385" t="str">
            <v>HEYCOТрещотки и аксессуары к ним, DR 1/2"</v>
          </cell>
        </row>
        <row r="1386">
          <cell r="F1386" t="str">
            <v>HEYCO50-6 Головки торцевые шестигранные, DR 1/2"</v>
          </cell>
        </row>
        <row r="1387">
          <cell r="F1387" t="str">
            <v>HEYCO50-12 Головки торцевые двенадцатигранные, DR 1/2"</v>
          </cell>
        </row>
        <row r="1388">
          <cell r="F1388" t="str">
            <v>HEYCO50-19 Головки торцевые двенадцатигранные, глубокие, DR 1/2"</v>
          </cell>
        </row>
        <row r="1389">
          <cell r="F1389" t="str">
            <v>HEYCO50-19 Головки свечные, 1/2"</v>
          </cell>
        </row>
        <row r="1390">
          <cell r="F1390" t="str">
            <v>HEYCO50-20 Головки торцевые TORX, DR 1/2"</v>
          </cell>
        </row>
        <row r="1391">
          <cell r="F1391" t="str">
            <v>HEYCO50-30 Головки торцевые со вставкой-битой SL, DR 1/2"</v>
          </cell>
        </row>
        <row r="1392">
          <cell r="F1392" t="str">
            <v>HEYCO50-31 Головки торцевые со вставкой-битой под внутренний шестигранник, DR 1/2"</v>
          </cell>
        </row>
        <row r="1393">
          <cell r="F1393" t="str">
            <v>HEYCO50-32 Головки торцевые со вставкой-битой PH, DR 1/2"</v>
          </cell>
        </row>
        <row r="1394">
          <cell r="F1394" t="str">
            <v>HEYCO50-33 Головки торцевые со вставкой-битой XZN, DR 1/2"</v>
          </cell>
        </row>
        <row r="1395">
          <cell r="F1395" t="str">
            <v>HEYCO50-34 Головки торцевые со вставкой-битой RIBE CV, DR 1/2"</v>
          </cell>
        </row>
        <row r="1396">
          <cell r="F1396" t="str">
            <v>HEYCO50-35 Головки торцевые со вставкой-битой PZ, DR 1/2"</v>
          </cell>
        </row>
        <row r="1397">
          <cell r="F1397" t="str">
            <v>HEYCO50-36 Головки торцевые со вставкой-битой TORX, DR 1/2"</v>
          </cell>
        </row>
        <row r="1398">
          <cell r="F1398" t="str">
            <v>HEYCOНаборы головок торцевых, DR 1/2"</v>
          </cell>
        </row>
        <row r="1399">
          <cell r="F1399" t="str">
            <v>HEYCOТрещотки и аксессуары к ним, DR 3/4"</v>
          </cell>
        </row>
        <row r="1400">
          <cell r="F1400" t="str">
            <v>HEYCO100-6 Головки торцевые шестигранные, DR 3/4"</v>
          </cell>
        </row>
        <row r="1401">
          <cell r="F1401" t="str">
            <v>HEYCO100-12 Головки торцевые двенадцатигранные, DR 3/4"</v>
          </cell>
        </row>
        <row r="1402">
          <cell r="F1402" t="str">
            <v>HEYCO100-31 Головки торцевые со вставкой-битой под внутренний шестигранник, DR 3/4"</v>
          </cell>
        </row>
        <row r="1403">
          <cell r="F1403" t="str">
            <v>HEYCOНаборы головок торцевых, DR 3/4"</v>
          </cell>
        </row>
        <row r="1404">
          <cell r="F1404" t="str">
            <v>HEYCOТрещотки и аксессуары к ним, DR 1"</v>
          </cell>
        </row>
        <row r="1405">
          <cell r="F1405" t="str">
            <v>HEYCO105-12 Головки торцевые двенадцатигранные, DR 1"</v>
          </cell>
        </row>
        <row r="1406">
          <cell r="F1406" t="str">
            <v>HEYCOНаборы головок торцевых, DR 1"</v>
          </cell>
        </row>
        <row r="1407">
          <cell r="F1407" t="str">
            <v>HEYCO3301-1 Битодержатель магнитный</v>
          </cell>
        </row>
        <row r="1408">
          <cell r="F1408" t="str">
            <v>HEYCO3305 Винтоверт ударный (отвёртка ударная) 120 Нм</v>
          </cell>
        </row>
        <row r="1409">
          <cell r="F1409" t="str">
            <v>HEYCO6300 IMPACT Головки торцевые ударные шестигранные, DR 1/2"</v>
          </cell>
        </row>
        <row r="1410">
          <cell r="F1410" t="str">
            <v>HEYCO6300-19 IMPACT Головки торцевые ударные шестигранные, глубокие, DR 1/2"</v>
          </cell>
        </row>
        <row r="1411">
          <cell r="F1411" t="str">
            <v>HEYCO6300-18 IMPACT Головки торцевые ударные шестигранные, глубокие, DR 1/2", с пластиковой обоймой для защиты легкосплавных колёсных дисков</v>
          </cell>
        </row>
        <row r="1412">
          <cell r="F1412" t="str">
            <v>HEYCO6300-31 IMPACT Головки торцевые ударные со вставкой-битой под внутренний шестигранник, DR 1/2"</v>
          </cell>
        </row>
        <row r="1413">
          <cell r="F1413" t="str">
            <v>HEYCO6300-20 IMPACT Головки торцевые ударные TORX, DR 1/2"</v>
          </cell>
        </row>
        <row r="1414">
          <cell r="F1414" t="str">
            <v>HEYCO6300-36 IMPACT Головки торцевые ударные со вставкой-битой TORX, DR 1/2"</v>
          </cell>
        </row>
        <row r="1415">
          <cell r="F1415" t="str">
            <v>HEYCOIMPACT Наборы головок торцевых ударных, DR 1/2"</v>
          </cell>
        </row>
        <row r="1416">
          <cell r="F1416" t="str">
            <v>HEYCO6500 IMPACT Головки торцевые ударные шестигранные, DR 3/4"</v>
          </cell>
        </row>
        <row r="1417">
          <cell r="F1417" t="str">
            <v>HEYCO6500-19 IMPACT Головки торцевые ударные шестигранные, глубокие, DR 3/4"</v>
          </cell>
        </row>
        <row r="1418">
          <cell r="F1418" t="str">
            <v>HEYCO6500-31 IMPACT Головки торцевые ударные со вставкой-битой под внутренний шестигранник, DR 3/4"</v>
          </cell>
        </row>
        <row r="1419">
          <cell r="F1419" t="str">
            <v>HEYCO6600 IMPACT Головки торцевые ударные шестигранные, DR 1"</v>
          </cell>
        </row>
        <row r="1420">
          <cell r="F1420" t="str">
            <v>HEYCO6600-19 IMPACT Головки торцевые ударные шестигранные, глубокие, DR 1"</v>
          </cell>
        </row>
        <row r="1421">
          <cell r="F1421" t="str">
            <v>HEYCO6600-31 IMPACT Головки торцевые ударные со вставкой-битой под внутренний шестигранник, DR 1"</v>
          </cell>
        </row>
        <row r="1422">
          <cell r="F1422" t="str">
            <v>HEYCOIMPACT аксессуары к головкам торцевым ударным, DR 1/2", 3/4", 1"</v>
          </cell>
        </row>
        <row r="1423">
          <cell r="F1423" t="str">
            <v xml:space="preserve">HEYCO6700 IMPACT Набор бит ударных </v>
          </cell>
        </row>
        <row r="1424">
          <cell r="F1424" t="str">
            <v>HEYCOИнструмент динамометрический</v>
          </cell>
        </row>
        <row r="1425">
          <cell r="F1425" t="str">
            <v>HEYCOКлючи динамометрические</v>
          </cell>
        </row>
        <row r="1426">
          <cell r="F1426" t="str">
            <v>HEYCO779 Мультипликатор момента затяжки</v>
          </cell>
        </row>
        <row r="1427">
          <cell r="F1427" t="str">
            <v>HEYCOНасадки для динамометрических ключей</v>
          </cell>
        </row>
        <row r="1428">
          <cell r="F1428" t="str">
            <v>HEYCOКлючи балонные</v>
          </cell>
        </row>
        <row r="1429">
          <cell r="F1429" t="str">
            <v>HEYCOКлючи торцевые</v>
          </cell>
        </row>
        <row r="1430">
          <cell r="F1430" t="str">
            <v>HEYCO530 Ключи торцевые, с шестигранным корпусом</v>
          </cell>
        </row>
        <row r="1431">
          <cell r="F1431" t="str">
            <v>HEYCO896 Ключи торцевые, с цилиндрическим корпусом</v>
          </cell>
        </row>
        <row r="1432">
          <cell r="F1432" t="str">
            <v>HEYCOВоротки для ключей торцевых</v>
          </cell>
        </row>
        <row r="1433">
          <cell r="F1433" t="str">
            <v>HEYCOОтвёртки торцевые</v>
          </cell>
        </row>
        <row r="1434">
          <cell r="F1434" t="str">
            <v>HEYCO541 Отвёртки торцевые</v>
          </cell>
        </row>
        <row r="1435">
          <cell r="F1435" t="str">
            <v>HEYCO545 Отвёртки торцевые, с гибким стержнем</v>
          </cell>
        </row>
        <row r="1436">
          <cell r="F1436" t="str">
            <v>HEYCOСистемы хранения инструмента: наборы инструмента специализированные</v>
          </cell>
        </row>
        <row r="1437">
          <cell r="F1437" t="str">
            <v>HEYCOАвторемонт и техобслуживание</v>
          </cell>
        </row>
        <row r="1438">
          <cell r="F1438" t="str">
            <v>HEYCOСтроительная, грузовая, сельскохозяйственная техника и техобслуживание</v>
          </cell>
        </row>
        <row r="1439">
          <cell r="F1439" t="str">
            <v>HEYCOМеханика, промышленность и техобслуживание</v>
          </cell>
        </row>
        <row r="1440">
          <cell r="F1440" t="str">
            <v>HEYCOНабор механика</v>
          </cell>
        </row>
        <row r="1441">
          <cell r="F1441" t="str">
            <v>HEYCOЯщики и шкафы инструментальные</v>
          </cell>
        </row>
        <row r="1442">
          <cell r="F1442" t="str">
            <v>HEYCOТележки инструментальные</v>
          </cell>
        </row>
        <row r="1443">
          <cell r="F1443" t="str">
            <v>HEYCOЛожементы для тележек инструментальных</v>
          </cell>
        </row>
        <row r="1444">
          <cell r="F1444" t="str">
            <v>HEYCOТорговое оборудование</v>
          </cell>
        </row>
        <row r="1445">
          <cell r="F1445" t="str">
            <v>HEYCOПрочие инструменты</v>
          </cell>
        </row>
        <row r="1446">
          <cell r="F1446" t="str">
            <v>HEYCOИнструмент автомобильный</v>
          </cell>
        </row>
        <row r="1447">
          <cell r="F1447" t="str">
            <v>HEYCO1250 Щипцы для внешних стопорных колец</v>
          </cell>
        </row>
        <row r="1448">
          <cell r="F1448" t="str">
            <v>HEYCO1261 Заклёпочник для резьбовых заклёпок</v>
          </cell>
        </row>
        <row r="1449">
          <cell r="F1449" t="str">
            <v>HEYCO1262 Заклёпочник для заклёпок с потайным буртиком</v>
          </cell>
        </row>
        <row r="1450">
          <cell r="F1450" t="str">
            <v>HEYCO1287 Зажимы</v>
          </cell>
        </row>
        <row r="1451">
          <cell r="F1451" t="str">
            <v>HEYCO132X Съёмники масляных фильтров</v>
          </cell>
        </row>
        <row r="1452">
          <cell r="F1452" t="str">
            <v>HEYCO1335 Отвёртки с Т-образной рукояткой, с шаром, под внутренний шестигранник</v>
          </cell>
        </row>
        <row r="1453">
          <cell r="F1453" t="str">
            <v>HEYCO1337 Отвёртки с Т-образной рукояткой, под внутренний шестигранник</v>
          </cell>
        </row>
        <row r="1454">
          <cell r="F1454" t="str">
            <v>HEYCO1347 Отвёртки с Т-образной рукояткой, под внутренний TORX</v>
          </cell>
        </row>
        <row r="1455">
          <cell r="F1455" t="str">
            <v>HEYCO1340 Ключи Г-образные, под внутренний шестигранник</v>
          </cell>
        </row>
        <row r="1456">
          <cell r="F1456" t="str">
            <v>HEYCO1341 Ключи Г-образные, удлинённые, под внутренний шестигранник</v>
          </cell>
        </row>
        <row r="1457">
          <cell r="F1457" t="str">
            <v>HEYCO1343 Ключи Г-образные, удлинённые, с шаром, под внутренний шестигранник</v>
          </cell>
        </row>
        <row r="1458">
          <cell r="F1458" t="str">
            <v>HEYCO1345 Ключи Г-образные, XZN</v>
          </cell>
        </row>
        <row r="1459">
          <cell r="F1459" t="str">
            <v>HEYCO1348 Ключи Г-образные, TORX</v>
          </cell>
        </row>
        <row r="1460">
          <cell r="F1460" t="str">
            <v>HEYCO1349 Ключи Г-образные, удлинённые, с шаром, TORX</v>
          </cell>
        </row>
        <row r="1461">
          <cell r="F1461" t="str">
            <v>HEYCO1405 Отвёртки с деревянной рукояткой, PH</v>
          </cell>
        </row>
        <row r="1462">
          <cell r="F1462" t="str">
            <v>HEYCO1411 Отвёртки с пластиковой рукояткой, PH</v>
          </cell>
        </row>
        <row r="1463">
          <cell r="F1463" t="str">
            <v>HEYCO1412 Отвёртки с пластиковой рукояткой, PZ</v>
          </cell>
        </row>
        <row r="1464">
          <cell r="F1464" t="str">
            <v>HEYCO1415 Отвёртки с пластиковой рукояткой, TORX</v>
          </cell>
        </row>
        <row r="1465">
          <cell r="F1465" t="str">
            <v>HEYCO1417 Развёртка</v>
          </cell>
        </row>
        <row r="1466">
          <cell r="F1466" t="str">
            <v>HEYCO1430 Отвёртки шлицевые с пластиковой рукояткой, для инженеров, SL</v>
          </cell>
        </row>
        <row r="1467">
          <cell r="F1467" t="str">
            <v>HEYCO1435 Отвёртки шлицевые с пластиковой рукояткой, для электриков, SL</v>
          </cell>
        </row>
        <row r="1468">
          <cell r="F1468" t="str">
            <v>HEYCO1436 Отвёртки шлицевые с пластиковой рукояткой, для электриков, SL, изолированный стержень</v>
          </cell>
        </row>
        <row r="1469">
          <cell r="F1469" t="str">
            <v>HEYCO1437 Отвёртки шлицевые с пластиковой рукояткой, для инженеров, SL, вспомогательный шестигранник</v>
          </cell>
        </row>
        <row r="1470">
          <cell r="F1470" t="str">
            <v>HEYCO1445 STUBBY Отвёртки короткие шлицевые с пластиковой рукояткой, SL</v>
          </cell>
        </row>
        <row r="1471">
          <cell r="F1471" t="str">
            <v>HEYCO1470 Отвёртки шлицевые с деревянной рукояткой, для инженеров, SL</v>
          </cell>
        </row>
        <row r="1472">
          <cell r="F1472" t="str">
            <v>HEYCOНаборы отвёрток</v>
          </cell>
        </row>
        <row r="1473">
          <cell r="F1473" t="str">
            <v>HEYCOИндикаторы напряжения</v>
          </cell>
        </row>
        <row r="1474">
          <cell r="F1474" t="str">
            <v>HEYCO1479 Отвёртка комбинированная со сменяемым стержнем, SL / PH</v>
          </cell>
        </row>
        <row r="1475">
          <cell r="F1475" t="str">
            <v>HEYCO1480 Ключ для электрошкафов</v>
          </cell>
        </row>
        <row r="1476">
          <cell r="F1476" t="str">
            <v>HEYCO1483 Отвёртки шлицевые изогнутые, SL</v>
          </cell>
        </row>
        <row r="1477">
          <cell r="F1477" t="str">
            <v>HEYCO1484 Отвёртки крестовые изогнутые, PH</v>
          </cell>
        </row>
        <row r="1478">
          <cell r="F1478" t="str">
            <v>HEYCO1491 Наборы экстракторов</v>
          </cell>
        </row>
        <row r="1479">
          <cell r="F1479" t="str">
            <v>HEYCOЗахваты магнитные гибкие</v>
          </cell>
        </row>
        <row r="1480">
          <cell r="F1480" t="str">
            <v>HEYCOЗеркала телескопические для инспекции</v>
          </cell>
        </row>
        <row r="1481">
          <cell r="F1481" t="str">
            <v>HEYCOНабор отвёрток с двукомпонентной рукояткой</v>
          </cell>
        </row>
        <row r="1482">
          <cell r="F1482" t="str">
            <v>HEYCO4511 Отвёртки крестовые, PH, с двукомпонентной рукояткой</v>
          </cell>
        </row>
        <row r="1483">
          <cell r="F1483" t="str">
            <v>HEYCO4512 Отвёртки крестовые, PZ, с двукомпонентной рукояткой</v>
          </cell>
        </row>
        <row r="1484">
          <cell r="F1484" t="str">
            <v>HEYCO4515 Отвёртки, TORX, с двукомпонентной рукояткой</v>
          </cell>
        </row>
        <row r="1485">
          <cell r="F1485" t="str">
            <v>HEYCO4530 Отвёртки шлицевые, SL, с двукомпонентной рукояткой</v>
          </cell>
        </row>
        <row r="1486">
          <cell r="F1486" t="str">
            <v>HEYCO4535 Отвёртки шлицевые, SL, с двукомпонентной рукояткой</v>
          </cell>
        </row>
        <row r="1487">
          <cell r="F1487" t="str">
            <v>HEYCO4537 Отвёртки шлицевые, SL, с двукомпонентной рукояткой, вспомогательный шестигранник</v>
          </cell>
        </row>
        <row r="1488">
          <cell r="F1488" t="str">
            <v>HEYCO4545 STUBBY Отвёртки шлицевые короткие, SL, с двукомпонентной рукояткой</v>
          </cell>
        </row>
        <row r="1489">
          <cell r="F1489" t="str">
            <v>HEYCOИнструмент для автомастерской</v>
          </cell>
        </row>
        <row r="1490">
          <cell r="F1490" t="str">
            <v>HEYCOЛопатки шиномонтажные</v>
          </cell>
        </row>
        <row r="1491">
          <cell r="F1491" t="str">
            <v>HEYCOЛомы</v>
          </cell>
        </row>
        <row r="1492">
          <cell r="F1492" t="str">
            <v>HEYCO1512 Скребок пластиковый, армированный фиберглассом</v>
          </cell>
        </row>
        <row r="1493">
          <cell r="F1493" t="str">
            <v>HEYCO1513 Упор шиномонтажный, для съёма шин с диска</v>
          </cell>
        </row>
        <row r="1494">
          <cell r="F1494" t="str">
            <v>HEYCO1520 Молотки слесарные с деревянной рукояткй</v>
          </cell>
        </row>
        <row r="1495">
          <cell r="F1495" t="str">
            <v>HEYCO1540-1 Киянки резиновые с деревянной рукояткой</v>
          </cell>
        </row>
        <row r="1496">
          <cell r="F1496" t="str">
            <v>HEYCOНаборы зубил, кернеров, выколоток, пробойников</v>
          </cell>
        </row>
        <row r="1497">
          <cell r="F1497" t="str">
            <v>HEYCO1555 Зубила с безопасным затыльником, DIN 6453</v>
          </cell>
        </row>
        <row r="1498">
          <cell r="F1498" t="str">
            <v>HEYCO1556 Зубила каменщика с безопасным затыльником, DIN 7254</v>
          </cell>
        </row>
        <row r="1499">
          <cell r="F1499" t="str">
            <v>HEYCO1557 Зубила шлицевые для стыков, с безопасным затыльником</v>
          </cell>
        </row>
        <row r="1500">
          <cell r="F1500" t="str">
            <v>HEYCO1558 Зубила для пазов, с безопасным затыльником</v>
          </cell>
        </row>
        <row r="1501">
          <cell r="F1501" t="str">
            <v>HEYCO1560 Крейцмейсели с безопасным затыльником, DIN 6451</v>
          </cell>
        </row>
        <row r="1502">
          <cell r="F1502" t="str">
            <v>HEYCO1561 Крейцмейсели с безопасным затыльником, DIN 6451</v>
          </cell>
        </row>
        <row r="1503">
          <cell r="F1503" t="str">
            <v>HEYCO1563 Зубила каменщика с безопасным затыльником, DIN 7254</v>
          </cell>
        </row>
        <row r="1504">
          <cell r="F1504" t="str">
            <v>HEYCOВыколотки, пробойники, бородки</v>
          </cell>
        </row>
        <row r="1505">
          <cell r="F1505" t="str">
            <v>HEYCOПилы</v>
          </cell>
        </row>
        <row r="1506">
          <cell r="F1506" t="str">
            <v>HEYCOНожницы по металлу</v>
          </cell>
        </row>
        <row r="1507">
          <cell r="F1507" t="str">
            <v>HEYCOТруборезы</v>
          </cell>
        </row>
        <row r="1508">
          <cell r="F1508" t="str">
            <v>HEYCO1656 Тиски ручные</v>
          </cell>
        </row>
        <row r="1509">
          <cell r="F1509" t="str">
            <v>HEYCO1659 Шаберы твёрдосплавные</v>
          </cell>
        </row>
        <row r="1510">
          <cell r="F1510" t="str">
            <v>HEYCO1660 Шаберы отлогие</v>
          </cell>
        </row>
        <row r="1511">
          <cell r="F1511" t="str">
            <v>HEYCO1661 Шаберы треугольные короткие</v>
          </cell>
        </row>
        <row r="1512">
          <cell r="F1512" t="str">
            <v>HEYCO1662 Шаберы треугольные длинные</v>
          </cell>
        </row>
        <row r="1513">
          <cell r="F1513" t="str">
            <v>HEYCO1663 Шаберы плоские</v>
          </cell>
        </row>
        <row r="1514">
          <cell r="F1514" t="str">
            <v>HEYCO1664 Ножи строительные</v>
          </cell>
        </row>
        <row r="1515">
          <cell r="F1515" t="str">
            <v>HEYCO1667 Монтировка для снятия дверных панелей</v>
          </cell>
        </row>
        <row r="1516">
          <cell r="F1516" t="str">
            <v>HEYCOНожи складные</v>
          </cell>
        </row>
        <row r="1517">
          <cell r="F1517" t="str">
            <v>HEYCOНапильники</v>
          </cell>
        </row>
        <row r="1518">
          <cell r="F1518" t="str">
            <v>HEYCO1702 Оправка поршневых колец</v>
          </cell>
        </row>
        <row r="1519">
          <cell r="F1519" t="str">
            <v>HEYCO1721 Фонари</v>
          </cell>
        </row>
        <row r="1520">
          <cell r="F1520" t="str">
            <v>HEYCO175X Корщетки</v>
          </cell>
        </row>
        <row r="1521">
          <cell r="F1521" t="str">
            <v>HEYCO178X Маслёнки</v>
          </cell>
        </row>
        <row r="1522">
          <cell r="F1522" t="str">
            <v>HEYCO1790-1 Шприц для консистентной смазки</v>
          </cell>
        </row>
        <row r="1523">
          <cell r="F1523" t="str">
            <v>HEYCO1805 Измеритель межцентровых расстояний для отверстий под болты на колёсных дисках</v>
          </cell>
        </row>
        <row r="1524">
          <cell r="F1524" t="str">
            <v>HEYCO180X Штангенциркули прецизионные</v>
          </cell>
        </row>
        <row r="1525">
          <cell r="F1525" t="str">
            <v>HEYCO1814 Щупы калиберные</v>
          </cell>
        </row>
        <row r="1526">
          <cell r="F1526" t="str">
            <v>HEYCO1836 Линейка стальная прецизионная, типа Честермана, 300 мм</v>
          </cell>
        </row>
        <row r="1527">
          <cell r="F1527" t="str">
            <v>HEYCO1837 Метр складной</v>
          </cell>
        </row>
        <row r="1528">
          <cell r="F1528" t="str">
            <v>HEYCO1840 Рулетки измерительные</v>
          </cell>
        </row>
        <row r="1529">
          <cell r="F1529" t="str">
            <v>HEYCO1842 Чертилка Г-образная</v>
          </cell>
        </row>
        <row r="1530">
          <cell r="F1530" t="str">
            <v>HEYCO2012 Чашка с магнитным держателем</v>
          </cell>
        </row>
        <row r="1531">
          <cell r="F1531" t="str">
            <v>HEYCO2145 Захват вакуумный</v>
          </cell>
        </row>
        <row r="1532">
          <cell r="F1532" t="str">
            <v>HEYCO2165 Киянки со сменными бойками</v>
          </cell>
        </row>
        <row r="1533">
          <cell r="F1533" t="str">
            <v>HEYCOСъёмники</v>
          </cell>
        </row>
        <row r="1534">
          <cell r="F1534" t="str">
            <v>RENNSTEIG</v>
          </cell>
        </row>
        <row r="1535">
          <cell r="F1535" t="str">
            <v>PARAT</v>
          </cell>
        </row>
        <row r="1536">
          <cell r="F1536" t="str">
            <v>PICARD</v>
          </cell>
        </row>
        <row r="1537">
          <cell r="F1537" t="str">
            <v>EXACT</v>
          </cell>
        </row>
        <row r="1538">
          <cell r="F1538" t="str">
            <v>TESTBOY</v>
          </cell>
        </row>
        <row r="1539">
          <cell r="F1539" t="str">
            <v>ZIRA</v>
          </cell>
        </row>
        <row r="1540">
          <cell r="F1540" t="str">
            <v>ZIRAМетчики</v>
          </cell>
        </row>
        <row r="1541">
          <cell r="F1541" t="str">
            <v>ZIRAМетчики ручные No 1000 - DIN 352 - M - для метрической резьбы ISO DIN 13 - Допуск ISO 2/6H</v>
          </cell>
        </row>
        <row r="1542">
          <cell r="F1542" t="str">
            <v>ZIRAМетчики ручные No 1000 - HSS - DIN 352 - M - для метрической резьбы ISO DIN 13 - Допуск ISO 2/6H</v>
          </cell>
        </row>
        <row r="1543">
          <cell r="F1543" t="str">
            <v>ZIRAМетчики ручные No 1000 - HSS-E - DIN 352 - M - для метрической резьбы ISO DIN 13 - Допуск ISO 2/6H</v>
          </cell>
        </row>
        <row r="1544">
          <cell r="F1544" t="str">
            <v>ZIRAМетчики ручные No 1000 - HSS-LH (левая резьба) - DIN 352 - M - для метрической резьбы ISO DIN 13 - Допуск ISO 2/6H</v>
          </cell>
        </row>
        <row r="1545">
          <cell r="F1545" t="str">
            <v>ZIRAМетчики ручные No 1050 - DIN 2181 - Mf - для метрической резьбы с мелким шагом ISO DIN 13 - Допуск ISO 2/6H</v>
          </cell>
        </row>
        <row r="1546">
          <cell r="F1546" t="str">
            <v>ZIRAМетчики ручные No 1050 - HSS - DIN 2181 - Mf - для метрической резьбы с мелким шагом ISO DIN 13 - Допуск ISO 2/6H</v>
          </cell>
        </row>
        <row r="1547">
          <cell r="F1547" t="str">
            <v>ZIRAМетчики ручные No 1050E - HSS-E - DIN 2181 - Mf - для метрической резьбы с мелким шагом ISO DIN 13 - Допуск ISO 2/6H</v>
          </cell>
        </row>
        <row r="1548">
          <cell r="F1548" t="str">
            <v>ZIRAМетчики ручные No 1050LH - HSS-LH (левая резьба) - DIN 2181 - Mf - для метрической резьбы с мелким шагом ISO DIN 13 - Допуск ISO 2/6H</v>
          </cell>
        </row>
        <row r="1549">
          <cell r="F1549" t="str">
            <v>ZIRAМетчики ручные No 1100 - HSS - DIN 352 - BSW - для резьбы Уитворта BS 84</v>
          </cell>
        </row>
        <row r="1550">
          <cell r="F1550" t="str">
            <v>ZIRAМетчики ручные No 1200 - HSS - DIN 352 - UNC - для американской резьбы с крупным шагом ANSI B 1.1</v>
          </cell>
        </row>
        <row r="1551">
          <cell r="F1551" t="str">
            <v>ZIRAМетчики ручные No 1250 - HSS - DIN 2181 - UNF - для американской резьбы с мелким шагом ANSI B 1.1</v>
          </cell>
        </row>
        <row r="1552">
          <cell r="F1552" t="str">
            <v>ZIRAМетчики ручные No 1300 - HSS - DIN 2181 - BSF - для резьбы Уитворта с мелким шагом BS 84</v>
          </cell>
        </row>
        <row r="1553">
          <cell r="F1553" t="str">
            <v>ZIRAМетчики ручные No 1150 - DIN 5157 - G(BSP) - для трубной резьбы DIN ISO 228</v>
          </cell>
        </row>
        <row r="1554">
          <cell r="F1554" t="str">
            <v>ZIRAМетчики ручные No 1150 - HSS - DIN 5157 - G(BSP) - для трубной резьбы DIN ISO 228</v>
          </cell>
        </row>
        <row r="1555">
          <cell r="F1555" t="str">
            <v>ZIRAМетчики ручные No 1150E - HSS-E - DIN 5157 - G(BSP) - для трубной резьбы DIN ISO 228</v>
          </cell>
        </row>
        <row r="1556">
          <cell r="F1556" t="str">
            <v>ZIRAМетчики ручные No 1150LH - HSS-LH (левая резьба) - DIN 5157 - G(BSP) - для трубной резьбы DIN ISO 228</v>
          </cell>
        </row>
        <row r="1557">
          <cell r="F1557" t="str">
            <v>ZIRAМетчики ручные No 1350 - HSS - DIN 40 432 - PG - для армированной трубной резьбы DIN ISO 40 430</v>
          </cell>
        </row>
        <row r="1558">
          <cell r="F1558" t="str">
            <v>ZIRAМетчики ручные No 1400 - HSS - DIN 103 - TR - для метрической трапециевидной резьбы ISO DIN 103 - Допуск 7H</v>
          </cell>
        </row>
        <row r="1559">
          <cell r="F1559" t="str">
            <v>ZIRAМетчики однопроходные No 1650 - HSS - NPT - для американской конической трубной резьбы - Конус 1:16</v>
          </cell>
        </row>
        <row r="1560">
          <cell r="F1560" t="str">
            <v>ZIRAМетчики однопроходные No 1500 - HSS - DIN 352 - M - для метрической резьбы ISO DIN 13 - Допуск ISO 2/6H</v>
          </cell>
        </row>
        <row r="1561">
          <cell r="F1561" t="str">
            <v>ZIRAМетчики однопроходные No 1500 - HSS - DIN 352 - Тип B - M - для метрической резьбы ISO DIN 13 - Допуск ISO 2/6H - 5 витков на заборной части со спиральной подточкой</v>
          </cell>
        </row>
        <row r="1562">
          <cell r="F1562" t="str">
            <v>ZIRAМетчики однопроходные No 1500 - HSS - DIN 352 - Тип B/AZ - M - для метрической резьбы ISO DIN 13 - Допуск ISO 2/6H - шахматное расположение зубьев</v>
          </cell>
        </row>
        <row r="1563">
          <cell r="F1563" t="str">
            <v>ZIRAМетчики однопроходные No 1500 - HSS - DIN 352 - 35° RSP - M - для метрической резьбы ISO DIN 13 - Допуск ISO 2/6H</v>
          </cell>
        </row>
        <row r="1564">
          <cell r="F1564" t="str">
            <v>ZIRAБиты-метчики однопроходные No 2020K - HSS - Тип A - M - для метрической резьбы ISO DIN 13 - Допуск ISO 2/6H - 4-6 витков на заборной части</v>
          </cell>
        </row>
        <row r="1565">
          <cell r="F1565" t="str">
            <v>ZIRAБиты комбинированные No 2010K - HSS - M - для метрической резьбы ISO DIN 13</v>
          </cell>
        </row>
        <row r="1566">
          <cell r="F1566" t="str">
            <v>ZIRAБиты-свёрла спиральные No 2010S - HSS - M - для метрической резьбы ISO DIN 13</v>
          </cell>
        </row>
        <row r="1567">
          <cell r="F1567" t="str">
            <v>ZIRAМетчики машинные - HSS - DIN 371/376 - M - для метрической резьбы ISO DIN 13 - Допуск ISO 2/6H</v>
          </cell>
        </row>
        <row r="1568">
          <cell r="F1568" t="str">
            <v>ZIRAМетчики машинные - HSS - Тип B - DIN 371/376 - M - для метрической резьбы ISO DIN 13 - Допуск ISO 2/6H - 4–5 витков на заборной части со спиральной подточкой для сквозных отверстий</v>
          </cell>
        </row>
        <row r="1569">
          <cell r="F1569" t="str">
            <v>ZIRAМетчики машинные - HSS - 35° RSP - DIN 371/376 - M - для метрической резьбы ISO DIN 13 - Допуск ISO 2/6H - 2–3 витка на заборной части, 35° винтовая канавка для глухих отверстий</v>
          </cell>
        </row>
        <row r="1570">
          <cell r="F1570" t="str">
            <v>ZIRAМетчики машинные No 2000 - HSS-E - DIN 371/376 - M - для метрической резьбы ISO DIN 13 - Допуск ISO 2/6H</v>
          </cell>
        </row>
        <row r="1571">
          <cell r="F1571" t="str">
            <v>ZIRAМетчики машинные No 2000C - HSS-E - Тип C - DIN 371/376 - M - для метрической резьбы ISO DIN 13 - Допуск ISO 2/6H - 2–3 витка на заборной части для сквозных и глухих отверстий</v>
          </cell>
        </row>
        <row r="1572">
          <cell r="F1572" t="str">
            <v>ZIRAМетчики машинные No 2000B - HSS-E - Тип B - DIN 371/376 - M - для метрической резьбы ISO DIN 13 - Допуск ISO 2/6H - 4–5 витков на заборной части со спиральной подточкой для сквозных отверстий</v>
          </cell>
        </row>
        <row r="1573">
          <cell r="F1573" t="str">
            <v>ZIRAМетчики машинные No 2000B - HSS-E - 35° RSP - DIN 371/376 - M - для метрической резьбы ISO DIN 13 - Допуск ISO 2/6H - 2–3 витка на заборной части, 35° винтовая канавка для глухих отверстий</v>
          </cell>
        </row>
        <row r="1574">
          <cell r="F1574" t="str">
            <v>ZIRAМетчики машинные No 2000BLH - HSS-E LH (левая резьба) - Тип B - DIN 371/376 - M - для метрической резьбы ISO DIN 13 - Допуск ISO 2/6H - 4–5 витков на заборной части со спиральной подточкой для сквозных отверстий</v>
          </cell>
        </row>
        <row r="1575">
          <cell r="F1575" t="str">
            <v>ZIRAМетчики машинные No 2000CLH - HSS-E LH (левая резьба) - Тип C - DIN 371/376 - M - для метрической резьбы ISO DIN 13 - Допуск ISO 2/6H - 2–3 витка на заборной части для сквозных и глухих отверстий</v>
          </cell>
        </row>
        <row r="1576">
          <cell r="F1576" t="str">
            <v>ZIRAМетчики машинные No 2400L серия / 2000L серия - экстрадлинные - HSS-E - DIN 371 - M - для метрической резьбы ISO DIN 13 - Допуск ISO 2/6H</v>
          </cell>
        </row>
        <row r="1577">
          <cell r="F1577" t="str">
            <v>ZIRAМетчики машинные No 2400L (100 мм) - HSS-E - 35° RSP - DIN 371 - M - для метрической резьбы ISO DIN 13 - Допуск ISO 2/6H - 2–3 витка на заборной части, 35° винтовая канавка для глухих отверстий</v>
          </cell>
        </row>
        <row r="1578">
          <cell r="F1578" t="str">
            <v>ZIRAМетчики машинные No 2000L (100 мм) - HSS-E - Тип B - DIN 371 - M - для метрической резьбы ISO DIN 13 - Допуск ISO 2/6H - 4–5 витков на заборной части со спиральной подточкой для сквозных отверстий</v>
          </cell>
        </row>
        <row r="1579">
          <cell r="F1579" t="str">
            <v>ZIRAМетчики машинные No 2401L (120 мм) - HSS-E - 35° RSP - DIN 371 - M - для метрической резьбы ISO DIN 13 - Допуск ISO 2/6H - 2–3 витка на заборной части, 35° винтовая канавка для глухих отверстий</v>
          </cell>
        </row>
        <row r="1580">
          <cell r="F1580" t="str">
            <v>ZIRAМетчики машинные No 2001L (120 мм) - HSS-E - Тип B - DIN 371 - M - для метрической резьбы ISO DIN 13 - Допуск ISO 2/6H - 4–5 витков на заборной части со спиральной подточкой для сквозных отверстий</v>
          </cell>
        </row>
        <row r="1581">
          <cell r="F1581" t="str">
            <v>ZIRAМетчики машинные No 2402L (150 мм) - HSS-E - 35° RSP - DIN 371 - M - для метрической резьбы ISO DIN 13 - Допуск ISO 2/6H - 2–3 витка на заборной части, 35° винтовая канавка для глухих отверстий</v>
          </cell>
        </row>
        <row r="1582">
          <cell r="F1582" t="str">
            <v>ZIRAМетчики машинные No 2002L (150 мм) - HSS-E - Тип B - DIN 371 - M - для метрической резьбы ISO DIN 13 - Допуск ISO 2/6H - 4–5 витков на заборной части со спиральной подточкой для сквозных отверстий</v>
          </cell>
        </row>
        <row r="1583">
          <cell r="F1583" t="str">
            <v>ZIRAМетчики машинные No 2050 - HSS-E - DIN 374 - Mf - для метрической резьбы с мелким шагом ISO DIN 13 - Допуск ISO 2/6H</v>
          </cell>
        </row>
        <row r="1584">
          <cell r="F1584" t="str">
            <v>ZIRAМетчики машинные No 2050B - HSS-E - Тип B - DIN 374 - Mf - для метрической резьбы с мелким шагом ISO DIN 13 - Допуск ISO 2/6H - 4–5 витков на заборной части со спиральной подточкой для сквозных отверстий</v>
          </cell>
        </row>
        <row r="1585">
          <cell r="F1585" t="str">
            <v>ZIRAМетчики машинные No 2410 - HSS-E - 35° RSP - DIN 374 - Mf - для метрической резьбы с мелким шагом ISO DIN 13 - Допуск ISO 2/6H - 2–3 витка на заборной части, винтовая канавка 35° для глухих отверстий</v>
          </cell>
        </row>
        <row r="1586">
          <cell r="F1586" t="str">
            <v>ZIRAМетчики машинные No 2050B - HSS-E - Тип C - DIN 374 - Mf - для метрической резьбы с мелким шагом ISO DIN 13 - Допуск ISO 2/6H - 2–3 витка на заборной части для сквозных и глухих отверстий</v>
          </cell>
        </row>
        <row r="1587">
          <cell r="F1587" t="str">
            <v>ZIRAМетчики машинные No 2100 / 2110 - HSS-E - DIN 371/376 - BSW - для резьбы Уитворта BS 84</v>
          </cell>
        </row>
        <row r="1588">
          <cell r="F1588" t="str">
            <v>ZIRAМетчики машинные No 2100 - HSS-E - Тип B - DIN 371/376 - BSW - для резьбы Уитворта BS 84 - 4–5 витков на заборной части со спиральной подточкой для сквозных отверстий</v>
          </cell>
        </row>
        <row r="1589">
          <cell r="F1589" t="str">
            <v>ZIRAМетчики машинные No 2100 - HSS-E - 35° RSP - DIN 371/376 - BSW - для резьбы Уитворта BS 84 - 2–3 витка на заборной части, винтовая канавка 35° для глухих отверстий</v>
          </cell>
        </row>
        <row r="1590">
          <cell r="F1590" t="str">
            <v>ZIRAМетчики машинные No 2205 / 2220 - HSS-E - DIN 371/376 - UNC - для американской резьбы с крупным шагом ANSI B 1.1</v>
          </cell>
        </row>
        <row r="1591">
          <cell r="F1591" t="str">
            <v>ZIRAМетчики машинные No 2205 - HSS-E - Тип B - DIN 371/376 - UNC - для американской резьбы с крупным шагом ANSI B 1.1 - 4–5 витков на заборной части со спиральной подточкой для сквозных отверстий</v>
          </cell>
        </row>
        <row r="1592">
          <cell r="F1592" t="str">
            <v>ZIRAМетчики машинные No 2220 - HSS-E - 35° RSP - DIN 371/376 - UNC - для американской резьбы с крупным шагом ANSI B 1.1 - 2–3 витка на заборной части, винтовая канавка 35° для глухих отверстий</v>
          </cell>
        </row>
        <row r="1593">
          <cell r="F1593" t="str">
            <v>ZIRAМетчики машинные No 2255 / 2265 - HSS-E - DIN 371/376 - UNF - для американской резьбы с мелким шагом ANSI B 1.1</v>
          </cell>
        </row>
        <row r="1594">
          <cell r="F1594" t="str">
            <v>ZIRAМетчики машинные No 2255 - HSS-E - Тип B - DIN 371/376 - UNF - для американской резьбы с мелким шагом ANSI B 1.1 - 4–5 витков на заборной части со спиральной подточкой для сквозных отверстий</v>
          </cell>
        </row>
        <row r="1595">
          <cell r="F1595" t="str">
            <v>ZIRAМетчики машинные No 2265 - HSS-E - 35° RSP - DIN 371/376 - UNF - для американской резьбы с мелким шагом ANSI B 1.1 - 2–3 витка на заборной части, винтовая канавка 35° для глухих отверстий</v>
          </cell>
        </row>
        <row r="1596">
          <cell r="F1596" t="str">
            <v>ZIRAМетчики машинные No 2150 / 2155 / 2505 - HSS-E - DIN 371/376 - G (BSP) - для трубной резьбы DIN ISO 228</v>
          </cell>
        </row>
        <row r="1597">
          <cell r="F1597" t="str">
            <v>ZIRAМетчики машинные No 2150 - HSS-E - Тип C - DIN 371/376 - G (BSP) - для трубной резьбы DIN ISO 228 - 2–3 витка на заборной части для сквозных и глухих отверстий</v>
          </cell>
        </row>
        <row r="1598">
          <cell r="F1598" t="str">
            <v>ZIRAМетчики машинные No 2155 - HSS-E - Тип B - DIN 371/376 - G (BSP) - для трубной резьбы DIN ISO 228 - 4–5 витков на заборной части со спиральной подточкой для сквозных отверстий</v>
          </cell>
        </row>
        <row r="1599">
          <cell r="F1599" t="str">
            <v>ZIRAМетчики машинные No 2505 - HSS-E - 35° RSP - DIN 371/376 - G (BSP) - для трубной резьбы DIN ISO 228 - 2–3 витка на заборной части, винтовая канавка 35° для глухих отверстий</v>
          </cell>
        </row>
        <row r="1600">
          <cell r="F1600" t="str">
            <v>ZIRAМетчики машинные YELLOW RING - HSS-E - DIN 371/376 - M - для метрической резьбы ISO DIN 13 - Допуск ISO 2/6H - УНИВЕРСАЛЬНОЕ ИСПОЛЬЗОВАНИЕ ДО 900 Н/мм2</v>
          </cell>
        </row>
        <row r="1601">
          <cell r="F1601" t="str">
            <v>ZIRAМетчики машинные YELLOW RING - HSS-E - Тип B - DIN 371/376 - M - для метрической резьбы ISO DIN 13 - Допуск ISO 2/6H - 4–5 витков на заборной части со спиральной подточкой для сквозных отверстий</v>
          </cell>
        </row>
        <row r="1602">
          <cell r="F1602" t="str">
            <v>ZIRAМетчики машинные YELLOW RING - HSS-E - 35° RSP - DIN 371/376 - M - для метрической резьбы ISO DIN 13 - Допуск ISO 2/6H - 2–3 витка на заборной части, 35° винтовая канавка для глухих отверстий</v>
          </cell>
        </row>
        <row r="1603">
          <cell r="F1603" t="str">
            <v>ZIRAМетчики машинные RED RING - HSS-E - DIN 371/376 - M - для метрической резьбы ISO DIN 13 - Допуск ISO 2/6H - СТАЛИ СВЫШЕ 1000 Н/мм2</v>
          </cell>
        </row>
        <row r="1604">
          <cell r="F1604" t="str">
            <v>ZIRAМетчики машинные RED RING - HSS-E - Тип B - DIN 371/376 - M - для метрической резьбы ISO DIN 13 - Допуск ISO 2/6H - 4–5 витков на заборной части со спиральной подточкой для сквозных отверстий</v>
          </cell>
        </row>
        <row r="1605">
          <cell r="F1605" t="str">
            <v>ZIRAМетчики машинные RED RING - HSS-E - 35° RSP - DIN 371/376 - M - для метрической резьбы ISO DIN 13 - Допуск ISO 2/6H - 2–3 витка на заборной части, 35° винтовая канавка для глухих отверстий</v>
          </cell>
        </row>
        <row r="1606">
          <cell r="F1606" t="str">
            <v>ZIRAМетчики машинные BLUE RING - HSS-E - DIN 371/376 - M - для метрической резьбы ISO DIN 13 - Допуск ISO 2/6H - VAP — пароструйная обработка - VA + НЕРЖАВЕЮЩИЕ СТАЛИ</v>
          </cell>
        </row>
        <row r="1607">
          <cell r="F1607" t="str">
            <v>ZIRAМетчики машинные BLUE RING - HSS-E - Тип B - DIN 371/376 - M - для метрической резьбы ISO DIN 13 - Допуск ISO 2/6H - 4–5 витков на заборной части со спиральной подточкой для сквозных отверстий</v>
          </cell>
        </row>
        <row r="1608">
          <cell r="F1608" t="str">
            <v>ZIRAМетчики машинные BLUE RING - HSS-E - 35° RSP - DIN 371/376 - M - для метрической резьбы ISO DIN 13 - Допуск ISO 2/6H - 2–3 витка на заборной части, 35° винтовая канавка для глухих отверстий</v>
          </cell>
        </row>
        <row r="1609">
          <cell r="F1609" t="str">
            <v>ZIRAМетчики машинные GREEN RING - HSS-E V3 - DIN 371/376 - M - для метрической резьбы ISO DIN 13 - Допуск ISO 2/6H - СТАЛИ ДО 1000 Н/мм2</v>
          </cell>
        </row>
        <row r="1610">
          <cell r="F1610" t="str">
            <v>ZIRAМетчики машинные GREEN RING - HSS-E V3 - Тип B - DIN 371/376 - M - для метрической резьбы ISO DIN 13 - Допуск ISO 2/6H - 4–5 витков на заборной части со спиральной подточкой для сквозных отверстий</v>
          </cell>
        </row>
        <row r="1611">
          <cell r="F1611" t="str">
            <v>ZIRAМетчики машинные GREEN RING - HSS-E V3- 35° RSP - DIN 371/376 - M - для метрической резьбы ISO DIN 13 - Допуск ISO 2/6H - 2–3 витка на заборной части, 35° винтовая канавка для глухих отверстий</v>
          </cell>
        </row>
        <row r="1612">
          <cell r="F1612" t="str">
            <v>ZIRAМетчики машинные RED RING - HSS-E V3 - DIN 371/376 - M - для метрической резьбы ISO DIN 13 - Допуск ISO 2/6H - СТАЛИ ДО 1200 Н/мм2</v>
          </cell>
        </row>
        <row r="1613">
          <cell r="F1613" t="str">
            <v>ZIRAМетчики машинные RED RING - HSS-E V3 - Тип B - DIN 371/376 - M - для метрической резьбы ISO DIN 13 - Допуск ISO 2/6H - 4–5 витков на заборной части со спиральной подточкой для сквозных отверстий</v>
          </cell>
        </row>
        <row r="1614">
          <cell r="F1614" t="str">
            <v>ZIRAМетчики машинные RED RING - HSS-E V3- 35° RSP - DIN 371/376 - M - для метрической резьбы ISO DIN 13 - Допуск ISO 2/6H - 2–3 витка на заборной части, 35° винтовая канавка для глухих отверстий</v>
          </cell>
        </row>
        <row r="1615">
          <cell r="F1615" t="str">
            <v>ZIRAМетчики машинные BLUE RING - HSS-E V3 - DIN 371/376 - M - для метрической резьбы ISO DIN 13 - Допуск ISO 2/6H - VAP — пароструйная обработка - VA + НЕРЖАВЕЮЩИЕ СТАЛИ</v>
          </cell>
        </row>
        <row r="1616">
          <cell r="F1616" t="str">
            <v>ZIRAМетчики машинные BLUE RING - HSS-E V3 - Тип B - DIN 371/376 - M - для метрической резьбы ISO DIN 13 - Допуск ISO 2/6H - 4–5 витков на заборной части со спиральной подточкой для сквозных отверстий</v>
          </cell>
        </row>
        <row r="1617">
          <cell r="F1617" t="str">
            <v>ZIRAМетчики машинные BLUE RING - HSS-E V3- 35° RSP - DIN 371/376 - M - для метрической резьбы ISO DIN 13 - Допуск ISO 2/6H - 2–3 витка на заборной части, 35° винтовая канавка для глухих отверстий</v>
          </cell>
        </row>
        <row r="1618">
          <cell r="F1618" t="str">
            <v>ZIRAМетчики машинные BLACK RING - HSS-E PM (порошковая) - DIN 371/376 - M - для метрической резьбы ISO DIN 13 - Допуск ISO 2/6H - СТАЛИ ДО 1000 Н/мм2</v>
          </cell>
        </row>
        <row r="1619">
          <cell r="F1619" t="str">
            <v>ZIRAМетчики машинные BLACK RING - HSS-E PM - Тип B - DIN 371/376 - M - для метрической резьбы ISO DIN 13 - Допуск ISO 2/6H - 4–5 витков на заборной части со спиральной подточкой для сквозных отверстий</v>
          </cell>
        </row>
        <row r="1620">
          <cell r="F1620" t="str">
            <v>ZIRAМетчики машинные BLACK RING - HSS-E PM - 35° RSP - DIN 371/376 - M - для метрической резьбы ISO DIN 13 - Допуск ISO 2/6H - 2–3 витка на заборной части, винтовая канавка 35° для глухих отверстий</v>
          </cell>
        </row>
        <row r="1621">
          <cell r="F1621" t="str">
            <v>ZIRAМетчики машинные No 2300 - HSS-E - B/AZ - DIN 371/376 - M - для метрической резьбы ISO DIN 13 - Допуск ISO 2/6H - 4–5 витков на заборной части со спиральной подточкой, шахматное расположение зубьев, для сквозных отверстий</v>
          </cell>
        </row>
        <row r="1622">
          <cell r="F1622" t="str">
            <v>ZIRAМетчики машинные комбинированные No 2000K - HSS-E - M - для метрической резьбы ISO DIN 13 - Допуск ISO 2/6H</v>
          </cell>
        </row>
        <row r="1623">
          <cell r="F1623" t="str">
            <v>ZIRAМетчики машинные гаечные No 2250 - DIN 357 - M - для метрической резьбы ISO DIN 13 - Допуск ISO 2/6H</v>
          </cell>
        </row>
        <row r="1624">
          <cell r="F1624" t="str">
            <v>ZIRAМетчики машинные гаечные No 2250 - HSS - DIN 357 - M - для метрической резьбы ISO DIN 13 - Допуск ISO 2/6H</v>
          </cell>
        </row>
        <row r="1625">
          <cell r="F1625" t="str">
            <v>ZIRAМетчики машинные гаечные No 2250 - HSS-E - DIN 357 - M - для метрической резьбы ISO DIN 13 - Допуск ISO 2/6H</v>
          </cell>
        </row>
        <row r="1626">
          <cell r="F1626" t="str">
            <v>ZIRAМетчики машинные гаечные No 1750 - DIN 103 - TR - для метрической трапециевидной резьбы ISO DIN 13 - Допуск 7H - С направляющей цапфой</v>
          </cell>
        </row>
        <row r="1627">
          <cell r="F1627" t="str">
            <v>ZIRAМетчики машинные гаечные No 1750 - HSS - DIN 103 - TR - для метрической трапециевидной резьбы ISO DIN 13 - Допуск 7H - С направляющей цапфой</v>
          </cell>
        </row>
        <row r="1628">
          <cell r="F1628" t="str">
            <v>ZIRAМетчики машинные гаечные No 1750 - HSS LH (левая резьба) - DIN 103 - TR - для метрической трапециевидной резьбы ISO DIN 13 - Допуск 7H - С направляющей цапфой</v>
          </cell>
        </row>
        <row r="1629">
          <cell r="F1629" t="str">
            <v>ZIRAМетчики машинные бесстружечные No 2000 - HSS-E - DIN 2174 - M - для метрической резьбы ISO DIN 13 - Со смазочными канавками и без них</v>
          </cell>
        </row>
        <row r="1630">
          <cell r="F1630" t="str">
            <v>ZIRAМетчики машинные бесстружечные No 2000F - HSS-E - DIN 2174 - M - для метрической резьбы ISO DIN 13 - допуск 6HX - без смазочных канавок - полировка</v>
          </cell>
        </row>
        <row r="1631">
          <cell r="F1631" t="str">
            <v>ZIRAМетчики машинные бесстружечные No 2000FVAP - HSS-E VAP - DIN 2174 - M - для метрической резьбы ISO DIN 13 - допуск 6HX - без смазочных канавок - пароструйная обработка</v>
          </cell>
        </row>
        <row r="1632">
          <cell r="F1632" t="str">
            <v>ZIRAМетчики машинные бесстружечные No 2000FTiN - HSS-E TiN - DIN 2174 - M - для метрической резьбы ISO DIN 13 - допуск 6HX - без смазочных канавок - нитрид титана</v>
          </cell>
        </row>
        <row r="1633">
          <cell r="F1633" t="str">
            <v>ZIRAМетчики машинные бесстружечные No 2000F - HSS-E - DIN 2174 - M - для метрической резьбы ISO DIN 13 - допуск 6GX - без смазочных канавок - полировка</v>
          </cell>
        </row>
        <row r="1634">
          <cell r="F1634" t="str">
            <v>ZIRAМетчики машинные бесстружечные No 2000FVAP - HSS-E VAP - DIN 2174 - M - для метрической резьбы ISO DIN 13 - допуск 6GX - без смазочных канавок - пароструйная обработка</v>
          </cell>
        </row>
        <row r="1635">
          <cell r="F1635" t="str">
            <v>ZIRAМетчики машинные бесстружечные No 2000FTiN - HSS-E TiN - DIN 2174 - M - для метрической резьбы ISO DIN 13 - допуск 6GX - без смазочных канавок - нитрид титана</v>
          </cell>
        </row>
        <row r="1636">
          <cell r="F1636" t="str">
            <v>ZIRAМетчики машинные бесстружечные No 2000F - HSS-E - DIN 2174 - M - для метрической резьбы ISO DIN 13 - допуск 6HX - со смазочными канавками - полировка</v>
          </cell>
        </row>
        <row r="1637">
          <cell r="F1637" t="str">
            <v>ZIRAМетчики машинные бесстружечные No 2000FVAP - HSS-E VAP - DIN 2174 - M - для метрической резьбы ISO DIN 13 - допуск 6HX - со смазочными канавками - пароструйная обработка</v>
          </cell>
        </row>
        <row r="1638">
          <cell r="F1638" t="str">
            <v>ZIRAМетчики машинные бесстружечные No 2000FTiN - HSS-E TiN - DIN 2174 - M - для метрической резьбы ISO DIN 13 - допуск 6HX - со смазочными канавками - нитрид титана</v>
          </cell>
        </row>
        <row r="1639">
          <cell r="F1639" t="str">
            <v>ZIRAМетчики машинные бесстружечные No 2000F - HSS-E - DIN 2174 - M - для метрической резьбы ISO DIN 13 - допуск 6GX - со смазочными канавками - полировка</v>
          </cell>
        </row>
        <row r="1640">
          <cell r="F1640" t="str">
            <v>ZIRAМетчики машинные бесстружечные No 2000FVAP - HSS-E VAP - DIN 2174 - M - для метрической резьбы ISO DIN 13 - допуск 6GX - со смазочными канавками - пароструйная обработка</v>
          </cell>
        </row>
        <row r="1641">
          <cell r="F1641" t="str">
            <v>ZIRAМетчики машинные бесстружечные No 2000FTiN - HSS-E TiN - DIN 2174 - M - для метрической резьбы ISO DIN 13 - допуск 6GX - со смазочными канавками - нитрид титана</v>
          </cell>
        </row>
        <row r="1642">
          <cell r="F1642" t="str">
            <v>ZIRAПлашки резьбонарезные</v>
          </cell>
        </row>
        <row r="1643">
          <cell r="F1643" t="str">
            <v>ZIRAПлашки круглые No 3000 - M - SE - DIN 223 - для метрической резьбы ISO DIN 13 - Допуск 6g - для нарезания наружной резьбы</v>
          </cell>
        </row>
        <row r="1644">
          <cell r="F1644" t="str">
            <v>ZIRAПлашки круглые No 3000 - M - HSS - SE - DIN 223 - для метрической резьбы ISO DIN 13 - Допуск 6g</v>
          </cell>
        </row>
        <row r="1645">
          <cell r="F1645" t="str">
            <v>ZIRAПлашки круглые No 3002 - M - HSS-E (спиральная подточка) - SE - DIN 223 - для метрической резьбы ISO DIN 13 - Допуск 6g</v>
          </cell>
        </row>
        <row r="1646">
          <cell r="F1646" t="str">
            <v>ZIRAПлашки круглые No 3000VA - M - HSS-E азотированная (&lt; 1200 Н/мм2) - SE - DIN 223 - для метрической резьбы ISO DIN 13 - Допуск 6g</v>
          </cell>
        </row>
        <row r="1647">
          <cell r="F1647" t="str">
            <v>ZIRAПлашки круглые No 3000LH - M - HSS LH (левая резьба) - SE - DIN 223 - для метрической резьбы ISO DIN 13 - Допуск 6g</v>
          </cell>
        </row>
        <row r="1648">
          <cell r="F1648" t="str">
            <v>ZIRAПлашки шестигранные No 4000 - M - HSS - SM - DIN 382 - для метрической резьбы ISO DIN 13 - Допуск 6g - для восстановления наружной резьбы</v>
          </cell>
        </row>
        <row r="1649">
          <cell r="F1649" t="str">
            <v>ZIRAПлашки круглые комбинированные No 3001 - M - HSS - SE - для метрической резьбы ISO DIN 13</v>
          </cell>
        </row>
        <row r="1650">
          <cell r="F1650" t="str">
            <v>ZIRAПлашки круглые No 3050 - Mf - SE - DIN 223 - для метрической резьбы с мелким шагом ISO DIN 13 - Допуск 6g - для нарезания наружной резьбы</v>
          </cell>
        </row>
        <row r="1651">
          <cell r="F1651" t="str">
            <v>ZIRAПлашки круглые No 3050 - Mf - HSS - SE - DIN 223 - для метрической резьбы с мелким шагом ISO DIN 13 - Допуск 6g</v>
          </cell>
        </row>
        <row r="1652">
          <cell r="F1652" t="str">
            <v>ZIRAПлашки круглые No 3051 - Mf - HSS-E - SE - DIN 223 - для метрической резьбы с мелким шагом ISO DIN 13 - Допуск 6g</v>
          </cell>
        </row>
        <row r="1653">
          <cell r="F1653" t="str">
            <v>ZIRAПлашки круглые No 3050LH - Mf - HSS LH (левая резьба) - SE - DIN 223 - для метрической резьбы с мелким шагом ISO DIN 13 - Допуск 6g</v>
          </cell>
        </row>
        <row r="1654">
          <cell r="F1654" t="str">
            <v>ZIRAПлашки шестигранные No 4050 - Mf - HSS - SM - DIN 382 - для метрической резьбы с мелким шагом ISO DIN 13 - Допуск 6g - для восстановления наружной резьбы</v>
          </cell>
        </row>
        <row r="1655">
          <cell r="F1655" t="str">
            <v>ZIRAПлашки круглые No 3100 - BSW - HSS - SE - DIN 223 - для резьбы Уитворта BS 84 - для нарезания наружной резьбы</v>
          </cell>
        </row>
        <row r="1656">
          <cell r="F1656" t="str">
            <v>ZIRAПлашки шестигранные No 4100 - BSW - HSS - SM - DIN 382 - для резьбы Уитворта BS 84 - Допуск 6g - для восстановления наружной резьбы</v>
          </cell>
        </row>
        <row r="1657">
          <cell r="F1657" t="str">
            <v>ZIRAПлашки круглые No 3300 - UNC - HSS - SE - DIN 223 - для американской резьбы с крупным шагом ANSI B 1.1 - для нарезания наружной резьбы</v>
          </cell>
        </row>
        <row r="1658">
          <cell r="F1658" t="str">
            <v>ZIRAПлашки шестигранные No 4250 - UNC - HSS - SM - DIN 382 - для американской резьбы с крупным шагом ANSI B 1.1 - для нарезания наружной резьбы</v>
          </cell>
        </row>
        <row r="1659">
          <cell r="F1659" t="str">
            <v>ZIRAПлашки круглые No 3350 - UNF - HSS - SE - DIN 223 - для американской резьбы с мелким шагом ANSI B 1.1 - для нарезания наружной резьбы</v>
          </cell>
        </row>
        <row r="1660">
          <cell r="F1660" t="str">
            <v>ZIRAПлашки шестигранные No 4300 - UNF - HSS - SM - DIN 382 - для американской резьбы с мелким шагом ANSI B 1.1 - для нарезания наружной резьбы</v>
          </cell>
        </row>
        <row r="1661">
          <cell r="F1661" t="str">
            <v>ZIRAПлашки круглые No 3200 - BSF - HSS - SE - DIN 223 - для резьбы Уитворта с мелким шагом BS 84 - для нарезания наружной резьбы</v>
          </cell>
        </row>
        <row r="1662">
          <cell r="F1662" t="str">
            <v>ZIRAПлашки шестигранные No 4200 - BSF - HSS - SM - DIN 382 - для резьбы Уитворта с мелким шагом BS 84 - для нарезания наружной резьбы</v>
          </cell>
        </row>
        <row r="1663">
          <cell r="F1663" t="str">
            <v>ZIRAПлашки круглые No 3500 - NPT - HSS - SE - DIN 223 - для американской конической резьбы, конус 1:16 - для нарезания наружной резьбы</v>
          </cell>
        </row>
        <row r="1664">
          <cell r="F1664" t="str">
            <v>ZIRAПлашки круглые No 3150 - G (BSP) - SE - DIN 223 - для трубной резьбы DIN ISO 228 - для нарезания наружной резьбы</v>
          </cell>
        </row>
        <row r="1665">
          <cell r="F1665" t="str">
            <v>ZIRAПлашки круглые No 3150 - G (BSP) - HSS - SE - DIN 223 - для трубной резьбы DIN ISO 228 - для нарезания наружной резьбы</v>
          </cell>
        </row>
        <row r="1666">
          <cell r="F1666" t="str">
            <v>ZIRAПлашки круглые No 3150VA - G (BSP) - HSS-E - SE - DIN 223 - для трубной резьбы DIN ISO 228 - для нарезания наружной резьбы</v>
          </cell>
        </row>
        <row r="1667">
          <cell r="F1667" t="str">
            <v>ZIRAПлашки круглые No 3150LH - G (BSP) - HSS LH (левая резьба) - SE - DIN 223 - для трубной резьбы DIN ISO 228 - для нарезания наружной резьбы</v>
          </cell>
        </row>
        <row r="1668">
          <cell r="F1668" t="str">
            <v>ZIRAПлашки шестигранные No 4150 - G (BSP) - SE - DIN 382 - для трубной резьбы DIN ISO 228 - для восстановления наружной резьбы</v>
          </cell>
        </row>
        <row r="1669">
          <cell r="F1669" t="str">
            <v>ZIRAПлашки круглые No 3550 - TR - HSS - SE - DIN 223 - для метрической трапециевидной резьбы ISO DIN 103 - Допуск 7e - для нарезания наружной резьбы</v>
          </cell>
        </row>
        <row r="1670">
          <cell r="F1670" t="str">
            <v>ZIRAПлашки круглые No 3450 - PG - HSS - SE - DIN 223 - для армированной трубной резьбы DIN 40 430 - для нарезания наружной резьбы</v>
          </cell>
        </row>
        <row r="1671">
          <cell r="F1671" t="str">
            <v>ZIRAПлашкодержатели</v>
          </cell>
        </row>
        <row r="1672">
          <cell r="F1672" t="str">
            <v>ZIRAПлашкодержатели No 5000 - DIN 225 (DIN EN 22568) - Для крепления цельных и разрезных плашек DIN 223/5158; EN 22568/24230/24231</v>
          </cell>
        </row>
        <row r="1673">
          <cell r="F1673" t="str">
            <v>ZIRAПлашкодержатели No 5000 - DIN 225 (DIN EN 22568) - GD — из цинкового литья под давлением</v>
          </cell>
        </row>
        <row r="1674">
          <cell r="F1674" t="str">
            <v>ZIRAПлашкодержатели No 5000 - DIN 225 (DIN EN 22568) - GT — из стального литья под давлением</v>
          </cell>
        </row>
        <row r="1675">
          <cell r="F1675" t="str">
            <v>ZIRAПлашкодержатели No 5000Z</v>
          </cell>
        </row>
        <row r="1676">
          <cell r="F1676" t="str">
            <v>ZIRAПлашкодержатели No 5000Z - GD — из цинкового литья под давлением</v>
          </cell>
        </row>
        <row r="1677">
          <cell r="F1677" t="str">
            <v>ZIRAПлашкодержатели No 5000Z - GT — из стального литья под давлением</v>
          </cell>
        </row>
        <row r="1678">
          <cell r="F1678" t="str">
            <v>ZIRAМетчикодержатели</v>
          </cell>
        </row>
        <row r="1679">
          <cell r="F1679" t="str">
            <v>ZIRAМетчикодержатели регулируемые No 5050 - DIN 1814 - для нарезания резьбы в труднодоступных местах - с двухколодочным патроном для крепления квадратных хвостовиков</v>
          </cell>
        </row>
        <row r="1680">
          <cell r="F1680" t="str">
            <v>ZIRAМетчикодержатели регулируемые No 5050 - DIN 1814 - GD — из цинкового литья под давлением</v>
          </cell>
        </row>
        <row r="1681">
          <cell r="F1681" t="str">
            <v>ZIRAМетчикодержатели регулируемые No 5050T - DIN 1814 - GT — из стального литья под давлением</v>
          </cell>
        </row>
        <row r="1682">
          <cell r="F1682" t="str">
            <v>ZIRAМетчикодержатели с шарообразной головкой No 5100 - квадрат согласно DIN 10 - для крепления резьбонарезного инструмента с квадратом</v>
          </cell>
        </row>
        <row r="1683">
          <cell r="F1683" t="str">
            <v>ZIRAМетчикодержатели с трещоткой No 5200 - для правой и левой резьбы - для нарезания резьбы в труднодоступных местах - с двухколодочным патроном для крепления квадратных хвостовиков</v>
          </cell>
        </row>
        <row r="1684">
          <cell r="F1684" t="str">
            <v>ZIRAУдлинители для метчиков No 5150 - DIN 377 - квадрат согласно DIN 10 - для удлинения ручных метчиков</v>
          </cell>
        </row>
        <row r="1685">
          <cell r="F1685" t="str">
            <v>ZIRAНаборы инструмента для нарезания резьбы</v>
          </cell>
        </row>
        <row r="1686">
          <cell r="F1686" t="str">
            <v>ZIRAНаборы инструмента для нарезания резьбы - M - для метрической резьбы ISO DIN 13 - Пластиковый кейс</v>
          </cell>
        </row>
        <row r="1687">
          <cell r="F1687" t="str">
            <v>ZIRAНаборы инструмента для нарезания резьбы - M3-M12 - HSS - для метрической резьбы ISO DIN 13 - Допуск ISO2/6H - Пластиковый кейс</v>
          </cell>
        </row>
        <row r="1688">
          <cell r="F1688" t="str">
            <v>ZIRAНаборы инструмента для нарезания резьбы - M3-M12 - HSS-E - для метрической резьбы ISO DIN 13 - Допуск ISO2/6H - Пластиковый кейс</v>
          </cell>
        </row>
        <row r="1689">
          <cell r="F1689" t="str">
            <v>ZIRAНаборы инструмента для нарезания резьбы - M3-M20 - HSS - для метрической резьбы ISO DIN 13 - Допуск ISO2/6H - Пластиковый кейс</v>
          </cell>
        </row>
        <row r="1690">
          <cell r="F1690" t="str">
            <v>ZIRAНаборы инструмента для нарезания резьбы - M3-M24 - HSS - для метрической резьбы ISO DIN 13 - Допуск ISO2/6H - Пластиковый кейс</v>
          </cell>
        </row>
        <row r="1691">
          <cell r="F1691" t="str">
            <v>ZIRAНаборы инструмента для нарезания резьбы - M - для метрической резьбы ISO DIN 13 - Металлический кейс</v>
          </cell>
        </row>
        <row r="1692">
          <cell r="F1692" t="str">
            <v>ZIRAНаборы инструмента для нарезания резьбы - M3-M12 - HSS - для метрической резьбы ISO DIN 13 - Допуск ISO2/6H - Металлический кейс</v>
          </cell>
        </row>
        <row r="1693">
          <cell r="F1693" t="str">
            <v>ZIRAНаборы инструмента для нарезания резьбы - M3-M20 - HSS - для метрической резьбы ISO DIN 13 - Допуск ISO2/6H - Металлический кейс</v>
          </cell>
        </row>
        <row r="1694">
          <cell r="F1694" t="str">
            <v>ZIRAНаборы инструмента для нарезания резьбы - M - для метрической резьбы ISO DIN 13 - Деревянный кейс</v>
          </cell>
        </row>
        <row r="1695">
          <cell r="F1695" t="str">
            <v>ZIRAНаборы инструмента для нарезания резьбы - M3-M12 - HSS - для метрической резьбы ISO DIN 13 - Допуск ISO2/6H - Деревянный кейс</v>
          </cell>
        </row>
        <row r="1696">
          <cell r="F1696" t="str">
            <v>ZIRAНаборы инструмента для нарезания резьбы - M3-M14 - HSS - для метрической резьбы ISO DIN 13 - Допуск ISO2/6H - Деревянный кейс</v>
          </cell>
        </row>
        <row r="1697">
          <cell r="F1697" t="str">
            <v>ZIRAНаборы инструмента для нарезания резьбы - M3-M16 - HSS - для метрической резьбы ISO DIN 13 - Допуск ISO2/6H - Деревянный кейс</v>
          </cell>
        </row>
        <row r="1698">
          <cell r="F1698" t="str">
            <v>ZIRAНаборы инструмента для нарезания резьбы - M5-M20 - HSS - для метрической резьбы ISO DIN 13 - Допуск ISO2/6H - Деревянный кейс</v>
          </cell>
        </row>
        <row r="1699">
          <cell r="F1699" t="str">
            <v>ZIRAНаборы инструмента для нарезания резьбы - M3-M20 - HSS - для метрической резьбы ISO DIN 13 - Допуск ISO2/6H - Деревянный кейс</v>
          </cell>
        </row>
        <row r="1700">
          <cell r="F1700" t="str">
            <v>ZIRAНаборы инструмента для нарезания резьбы - M3-M24 - HSS - для метрической резьбы ISO DIN 13 - Допуск ISO2/6H - Деревянный кейс</v>
          </cell>
        </row>
        <row r="1701">
          <cell r="F1701" t="str">
            <v>ZIRAНаборы инструмента для нарезания резьбы - M5-M30 - HSS - для метрической резьбы ISO DIN 13 - Допуск ISO2/6H - Деревянный кейс</v>
          </cell>
        </row>
        <row r="1702">
          <cell r="F1702" t="str">
            <v>ZIRAНаборы инструмента для нарезания резьбы - M3-M30 - HSS - для метрической резьбы ISO DIN 13 - Допуск ISO2/6H - Деревянный кейс</v>
          </cell>
        </row>
        <row r="1703">
          <cell r="F1703" t="str">
            <v>ZIRAНаборы инструмента для нарезания резьбы - Mf - HSS - для метрической резьбы с мелким шагом ISO DIN 13 - Пластиковый кейс</v>
          </cell>
        </row>
        <row r="1704">
          <cell r="F1704" t="str">
            <v>ZIRAНаборы инструмента для нарезания резьбы - Mf - HSS - для метрической резьбы с мелким шагом ISO DIN 13 - Деревянный кейс</v>
          </cell>
        </row>
        <row r="1705">
          <cell r="F1705" t="str">
            <v>ZIRAНаборы инструмента для нарезания резьбы - BSW - HSS - для резьбы Уитворта BS 84 - Пластиковый кейс</v>
          </cell>
        </row>
        <row r="1706">
          <cell r="F1706" t="str">
            <v>ZIRAНаборы инструмента для нарезания резьбы - BSW - HSS - для резьбы Уитворта BS 84 - Деревянный кейс</v>
          </cell>
        </row>
        <row r="1707">
          <cell r="F1707" t="str">
            <v>ZIRAНаборы инструмента для нарезания резьбы - UNC - HSS - для американской резьбы с крупным шагом ANSI B 1.1 - Пластиковый кейс</v>
          </cell>
        </row>
        <row r="1708">
          <cell r="F1708" t="str">
            <v>ZIRAНаборы инструмента для нарезания резьбы - UNC - HSS - для американской резьбы с крупным шагом ANSI B 1.1 - Деревянный кейс</v>
          </cell>
        </row>
        <row r="1709">
          <cell r="F1709" t="str">
            <v>ZIRAНаборы инструмента для нарезания резьбы - UNF - HSS - для американской резьбы с мелким шагом ANSI B 1.1 - Пластиковый кейс</v>
          </cell>
        </row>
        <row r="1710">
          <cell r="F1710" t="str">
            <v>ZIRAНаборы инструмента для нарезания резьбы - UNF - HSS - для американской резьбы с мелким шагом ANSI B 1.1 - Деревянный кейс</v>
          </cell>
        </row>
        <row r="1711">
          <cell r="F1711" t="str">
            <v>ZIRAНаборы инструмента для нарезания резьбы - G (BSP) - HSS - для трубной резьбы DIN ISO 228 - Пластиковый кейс</v>
          </cell>
        </row>
        <row r="1712">
          <cell r="F1712" t="str">
            <v>ZIRAНаборы инструмента для нарезания резьбы - G (BSP) - HSS - для трубной резьбы DIN ISO 228 - Деревянный кейс</v>
          </cell>
        </row>
        <row r="1713">
          <cell r="F1713" t="str">
            <v>ZIRAНаборы инструмента для нарезания резьбы - NPT - HSS - для американской конической трубной резьбы - Конус 1 : 16 - Деревянный кейс</v>
          </cell>
        </row>
        <row r="1714">
          <cell r="F1714" t="str">
            <v>ZIRAНаборы инструмента для нарезания резьбы - плашки круглые - M - DIN 223 - HSS - для метрической резьбы с шагом ISO DIN 13 - Пластиковый кейс</v>
          </cell>
        </row>
        <row r="1715">
          <cell r="F1715" t="str">
            <v>ZIRAНаборы инструмента для нарезания резьбы - плашки шестигранные - M - DIN 382 - HSS - для метрической резьбы с шагом ISO DIN 13 - Пластиковый кейс</v>
          </cell>
        </row>
        <row r="1716">
          <cell r="F1716" t="str">
            <v>ZIRAНаборы инструмента для нарезания резьбы - метчики - M3-M12 - HSS - для метрической резьбы ISO DIN 13 - Допуск ISO2/6H - Пластиковый кейс</v>
          </cell>
        </row>
        <row r="1717">
          <cell r="F1717" t="str">
            <v>ZIRAНаборы инструмента для нарезания резьбы - метчики - M3-M12 - HSS/HSS-E - для метрической резьбы ISO DIN 13 - Допуск ISO2/6H - Металлический кейс</v>
          </cell>
        </row>
        <row r="1718">
          <cell r="F1718" t="str">
            <v>ZIRAНабор бит-метчиков однопроходных - M4-M10 - HSS - для метрической резьбы ISO DIN 13 - Пластиковый кейс</v>
          </cell>
        </row>
        <row r="1719">
          <cell r="F1719" t="str">
            <v>ZIRAНабор бит-метчиков комбинированных - M3-M10 - HSS - для метрической резьбы ISO DIN 13 - Пластиковый кейс - для сверления, нарезания резьбы, снятия заусенцев за один проход с хвостовиком шестигранным 1/4"</v>
          </cell>
        </row>
        <row r="1720">
          <cell r="F1720" t="str">
            <v>ZIRAСвёрла конические</v>
          </cell>
        </row>
        <row r="1721">
          <cell r="F1721" t="str">
            <v>ZIRAСвёрла конические для листового материала - Прямая стружечная канавка - Две режущие кромки - Трехплоскостной хвостовик - Шлифовка CBN (кубический нитрид бора) - Оптимизированная геометрия режущей кромки</v>
          </cell>
        </row>
        <row r="1722">
          <cell r="F1722" t="str">
            <v>ZIRAСвёрла конические для листового материала No 7030 - Прямая стружечная канавка - HSS</v>
          </cell>
        </row>
        <row r="1723">
          <cell r="F1723" t="str">
            <v>ZIRAСвёрла конические для листового материала No 7030TIN - Прямая стружечная канавка - HSS TiN</v>
          </cell>
        </row>
        <row r="1724">
          <cell r="F1724" t="str">
            <v>ZIRAСвёрла конические для листового материала - Прямая стружечная канавка - HSS TiAlN</v>
          </cell>
        </row>
        <row r="1725">
          <cell r="F1725" t="str">
            <v>ZIRAСвёрла конические для листового материала No 7031 - Прямая стружечная канавка - HSS-E</v>
          </cell>
        </row>
        <row r="1726">
          <cell r="F1726" t="str">
            <v>ZIRAСвёрла конические для листового материала - Прямая стружечная канавка - HSS-E TiN</v>
          </cell>
        </row>
        <row r="1727">
          <cell r="F1727" t="str">
            <v>ZIRAСвёрла конические для листового материала - Прямая стружечная канавка - HSS-E TiAlN</v>
          </cell>
        </row>
        <row r="1728">
          <cell r="F1728" t="str">
            <v>ZIRAНаборы свёрл конических для листового материала - Прямая стружечная канавка</v>
          </cell>
        </row>
        <row r="1729">
          <cell r="F1729" t="str">
            <v>ZIRAСвёрла конические для листового материала - Спиральная стружечная канавка - Две режущие кромки - Трехплоскостной хвостовик - Шлифовка CBN (кубический нитрид бора) - Оптимизированная геометрия режущей кромки</v>
          </cell>
        </row>
        <row r="1730">
          <cell r="F1730" t="str">
            <v>ZIRAСвёрла конические для листового материала - Спиральная стружечная канавка - HSS</v>
          </cell>
        </row>
        <row r="1731">
          <cell r="F1731" t="str">
            <v>ZIRAСвёрла конические для листового материала - Спиральная стружечная канавка - HSS TiN</v>
          </cell>
        </row>
        <row r="1732">
          <cell r="F1732" t="str">
            <v>ZIRAСвёрла конические для листового материала - Спиральная стружечная канавка - HSS TiAlN</v>
          </cell>
        </row>
        <row r="1733">
          <cell r="F1733" t="str">
            <v>ZIRAНаборы свёрл конических для листового материала - Спиральная стружечная канавка</v>
          </cell>
        </row>
        <row r="1734">
          <cell r="F1734" t="str">
            <v>ZIRAСвёрла ступенчатые</v>
          </cell>
        </row>
        <row r="1735">
          <cell r="F1735" t="str">
            <v>ZIRAСвёрла ступенчатые - Прямая стружечная канавка - Трехплоскостной хвостовик - Шлифовка CBN (кубический нитрид бора) - Оптимизированная геометрия режущей кромки</v>
          </cell>
        </row>
        <row r="1736">
          <cell r="F1736" t="str">
            <v>ZIRAСвёрла ступенчатые - Прямая стружечная канавка - HSS</v>
          </cell>
        </row>
        <row r="1737">
          <cell r="F1737" t="str">
            <v>ZIRAСвёрла ступенчатые - Прямая стружечная канавка - HSS TiN</v>
          </cell>
        </row>
        <row r="1738">
          <cell r="F1738" t="str">
            <v>ZIRAСвёрла ступенчатые - Прямая стружечная канавка - HSS TiAlN</v>
          </cell>
        </row>
        <row r="1739">
          <cell r="F1739" t="str">
            <v>ZIRAСвёрла ступенчатые - Прямая стружечная канавка - HSS-E</v>
          </cell>
        </row>
        <row r="1740">
          <cell r="F1740" t="str">
            <v>ZIRAСвёрла ступенчатые - Прямая стружечная канавка - HSS-E TiN</v>
          </cell>
        </row>
        <row r="1741">
          <cell r="F1741" t="str">
            <v>ZIRAСвёрла ступенчатые - Прямая стружечная канавка - HSS-E TiAlN</v>
          </cell>
        </row>
        <row r="1742">
          <cell r="F1742" t="str">
            <v>ZIRAНаборы свёрл ступенчатых - Прямая стружечная канавка</v>
          </cell>
        </row>
        <row r="1743">
          <cell r="F1743" t="str">
            <v>ZIRAСвёрла ступенчатые - Спиральная стружечная канавка - Трехплоскостной хвостовик - Шлифовка CBN (кубический нитрид бора) - Оптимизированная геометрия режущей кромки</v>
          </cell>
        </row>
        <row r="1744">
          <cell r="F1744" t="str">
            <v>ZIRAСвёрла ступенчатые - Спиральная стружечная канавка - HSS</v>
          </cell>
        </row>
        <row r="1745">
          <cell r="F1745" t="str">
            <v>ZIRAСвёрла ступенчатые - Спиральная стружечная канавка - HSS TiN</v>
          </cell>
        </row>
        <row r="1746">
          <cell r="F1746" t="str">
            <v>ZIRAСвёрла ступенчатые - Спиральная стружечная канавка - HSS TiAlN</v>
          </cell>
        </row>
        <row r="1747">
          <cell r="F1747" t="str">
            <v>ZIRAСвёрла ступенчатые - Спиральная стружечная канавка - HSS-E</v>
          </cell>
        </row>
        <row r="1748">
          <cell r="F1748" t="str">
            <v>ZIRAНаборы свёрл ступенчатых - Спиральная стружечная канавка</v>
          </cell>
        </row>
        <row r="1749">
          <cell r="F1749" t="str">
            <v>ZIRAСвёрла ступенчатые - Прямая стружечная канавка - шестигранный хвостовик 1/4" - Шлифовка CBN (кубический нитрид бора) - Оптимизированная геометрия режущей кромки</v>
          </cell>
        </row>
        <row r="1750">
          <cell r="F1750" t="str">
            <v>ZIRAСвёрла ступенчатые для кабельных соединений- HSS - Спиральная стружечная канавка - Универсальное решение для всех метрических размеров и размеров PG</v>
          </cell>
        </row>
        <row r="1751">
          <cell r="F1751" t="str">
            <v>ZIRAСвёрла ступенчатые для резьбовых соединений армированных труб - HSS - для сверления и развертывания листового металла, труб и профилей без заусенцев</v>
          </cell>
        </row>
        <row r="1752">
          <cell r="F1752" t="str">
            <v>ZIRAЗенковки, цековки</v>
          </cell>
        </row>
        <row r="1753">
          <cell r="F1753" t="str">
            <v>ZIRAЗенковки конические - DIN 335 C - HSS - 90° - Тип C - Цилиндрический хвостовик - 3 стружечные канавки - Для зенковки и снятия заусенцев</v>
          </cell>
        </row>
        <row r="1754">
          <cell r="F1754" t="str">
            <v>ZIRAЗенковки конические No 7000 - HSS - DIN 335 C - HSS - 90° - Тип C - Цилиндрический хвостовик - 3 стружечные канавки</v>
          </cell>
        </row>
        <row r="1755">
          <cell r="F1755" t="str">
            <v>ZIRAЗенковки конические No 7000VA - HSS-E - DIN 335 C - HSS - 90° - Тип C - Цилиндрический хвостовик - 3 стружечные канавки</v>
          </cell>
        </row>
        <row r="1756">
          <cell r="F1756" t="str">
            <v>ZIRAЗенковки конические No 7000 - HSS - CBN (кубический нитрид бора) шлифовка - DIN 335 C - HSS - 90° - Тип C - Цилиндрический хвостовик - U-образные стружечные канавки</v>
          </cell>
        </row>
        <row r="1757">
          <cell r="F1757" t="str">
            <v>ZIRAЗенковки конические No 7000 - HSS-E - CBN (кубический нитрид бора) шлифовка - DIN 335 C - HSS - 90° - Тип C - Цилиндрический хвостовик - U-образные стружечные канавки</v>
          </cell>
        </row>
        <row r="1758">
          <cell r="F1758" t="str">
            <v>ZIRAЗенковки конические No 7000 - HSS-TiN - CBN (кубический нитрид бора) шлифовка - DIN 335 C - HSS - 90° - Тип C - Цилиндрический хвостовик - 3 U-образные стружечные канавки</v>
          </cell>
        </row>
        <row r="1759">
          <cell r="F1759" t="str">
            <v>ZIRAЗенковки конические No 7000 - HSS-TiAlN - CBN (кубический нитрид бора) шлифовка - DIN 335 C - HSS - 90° - Тип C - Цилиндрический хвостовик - 3 U-образные стружечные канавки</v>
          </cell>
        </row>
        <row r="1760">
          <cell r="F1760" t="str">
            <v>ZIRAБиты-зенковки конические No 7000B - HSS - DIN 335 C - HSS - 90° - Тип C - 1/4" хвостовик - 3 стружечные канавки</v>
          </cell>
        </row>
        <row r="1761">
          <cell r="F1761" t="str">
            <v>ZIRAНаборы зенковок конических - DIN 335 C - HSS - 90° - Тип C - Цилиндрический хвостовик - 3 стружечные канавки</v>
          </cell>
        </row>
        <row r="1762">
          <cell r="F1762" t="str">
            <v>ZIRAЗенковки-гратосниматели ручные No 7020 - HSS - 90° - для зенковки и снятия заусенцев</v>
          </cell>
        </row>
        <row r="1763">
          <cell r="F1763" t="str">
            <v>ZIRAЗенковки конические с поперечным отверстием No 7010 - 90° - Цилиндрический хвостовик - Зеркальная полировка - Для длинностружечных материалов, цветных металлов</v>
          </cell>
        </row>
        <row r="1764">
          <cell r="F1764" t="str">
            <v>ZIRAЗенковки конические с поперечным отверстием No 7010 - 90° - HSS</v>
          </cell>
        </row>
        <row r="1765">
          <cell r="F1765" t="str">
            <v>ZIRAЗенковки конические с поперечным отверстием No 7010E - 90° - HSS-E</v>
          </cell>
        </row>
        <row r="1766">
          <cell r="F1766" t="str">
            <v>ZIRAНаборы зенковок конических с поперечным отверстием - 90°</v>
          </cell>
        </row>
        <row r="1767">
          <cell r="F1767" t="str">
            <v>ZIRAЦековки  с постоянной направляющей цапфой - DIN 373 - HSS - Цилиндрический хвостовик - Зеркальная полировка - Для цекования отверстий под винты с цилиндрической шестигранной головкой и гайки</v>
          </cell>
        </row>
        <row r="1768">
          <cell r="F1768" t="str">
            <v>ZIRAЦековки - DIN 373 - HSS - 1-я повышенная степень точности для сквозного отверстия</v>
          </cell>
        </row>
        <row r="1769">
          <cell r="F1769" t="str">
            <v>ZIRAЦековки - DIN 373 - HSS - 2-я средняя степень точности для сквозного отверстия</v>
          </cell>
        </row>
        <row r="1770">
          <cell r="F1770" t="str">
            <v>ZIRAЦековки - DIN 373 - HSS - Для отверстия под резьбу</v>
          </cell>
        </row>
        <row r="1771">
          <cell r="F1771" t="str">
            <v>ZIRAНаборы цековок  с постоянной направляющей цапфой - DIN 373 - HSS</v>
          </cell>
        </row>
        <row r="1772">
          <cell r="F1772" t="str">
            <v>ZIRAПринадлежности</v>
          </cell>
        </row>
        <row r="1773">
          <cell r="F1773" t="str">
            <v>ZIRAОправки для сверлильных патронов с конусом Морзе и втулки переходные МК-МК</v>
          </cell>
        </row>
        <row r="1774">
          <cell r="F1774" t="str">
            <v>ZIRAОправки для сверлильных патронов с конусом Морзе - No 708H - DIN 238</v>
          </cell>
        </row>
        <row r="1775">
          <cell r="F1775" t="str">
            <v>ZIRAВтулки переходные MK-MK - No 709H - DIN 2185 - Конус Морзе</v>
          </cell>
        </row>
        <row r="1776">
          <cell r="F1776" t="str">
            <v>ZIRAВтулки переходные удлинённые MK-MK - No 710H - DIN 2187 - Конус Морзе</v>
          </cell>
        </row>
        <row r="1777">
          <cell r="F1777" t="str">
            <v>ZIRAЭкстракторы для метчика No 719H - M3–M30 - 4/32–11/4 - Для удаления сломанного метчика</v>
          </cell>
        </row>
        <row r="1778">
          <cell r="F1778" t="str">
            <v>ZIRAЭкстракторы для метчика No 719H - M3–M30 - Тип A - для сверла с 2 канавками</v>
          </cell>
        </row>
        <row r="1779">
          <cell r="F1779" t="str">
            <v>ZIRAЭкстракторы для метчика No 719H - M3–M30 - Тип B - для сверла с 3 канавками</v>
          </cell>
        </row>
        <row r="1780">
          <cell r="F1780" t="str">
            <v>ZIRAЭкстракторы для метчика No 719H - M3–M30 - Тип C - для сверла с 4 канавками</v>
          </cell>
        </row>
        <row r="1781">
          <cell r="F1781" t="str">
            <v>ZIRAСвёрла по точечной сварке</v>
          </cell>
        </row>
        <row r="1782">
          <cell r="F1782" t="str">
            <v>ZIRAСвёрла по точечной сварке No 717H - HSS-E - Для высверливания сварных точек и сверления тонкостенных деталей</v>
          </cell>
        </row>
        <row r="1783">
          <cell r="F1783" t="str">
            <v>ZIRAСвёрла кольцевые по точечной сварке No 718H - HSS-E - Для снятия деталей из листового металла, приваренных точечной сваркой</v>
          </cell>
        </row>
        <row r="1784">
          <cell r="F1784" t="str">
            <v>ZIRAКлинья для снятия конических хвостовиков Морзе - DIN 228</v>
          </cell>
        </row>
        <row r="1785">
          <cell r="F1785" t="str">
            <v>ZIRAКлинья для снятия конических хвостовиков Морзе No 727H - DIN 228</v>
          </cell>
        </row>
        <row r="1786">
          <cell r="F1786" t="str">
            <v>ZIRAКлинья для снятия конических хвостовиков Морзе No 728H - DIN 228 - с подвижным угловым рычагом</v>
          </cell>
        </row>
        <row r="1787">
          <cell r="F1787" t="str">
            <v>ZIRAЭкстракторы</v>
          </cell>
        </row>
        <row r="1788">
          <cell r="F1788" t="str">
            <v>ZIRAЭкстракторы No 6080</v>
          </cell>
        </row>
        <row r="1789">
          <cell r="F1789" t="str">
            <v>ZIRAНаборы экстракторов No 6080 - в пластиковом кейсе</v>
          </cell>
        </row>
        <row r="1790">
          <cell r="F1790" t="str">
            <v>ZIRAСвёрла центровочные No 716H - DIN 333 - HSS - Тип A - Угол зенковки 60°/120° - Зеркальная полировка - Шлифованный профиль</v>
          </cell>
        </row>
        <row r="1791">
          <cell r="F1791" t="str">
            <v>ZIRAНожи циркульные для уплотнительных колец - Для точного и быстрого изготовления уплотнительных колец</v>
          </cell>
        </row>
        <row r="1792">
          <cell r="F1792" t="str">
            <v>ZIRAНожи циркульные для уплотнительных колец No 720H - Настольная хромированная пластина</v>
          </cell>
        </row>
        <row r="1793">
          <cell r="F1793" t="str">
            <v>ZIRAНожи циркульные для уплотнительных колец No 721H - 1 нож</v>
          </cell>
        </row>
        <row r="1794">
          <cell r="F1794" t="str">
            <v>ZIRAНожи циркульные для уплотнительных колец No 722H - 2 ножа</v>
          </cell>
        </row>
        <row r="1795">
          <cell r="F1795" t="str">
            <v>ZIRAПринадлежности для ножей циркульных для уплотнительных колец No 721H/722H</v>
          </cell>
        </row>
        <row r="1796">
          <cell r="F1796" t="str">
            <v>ZIRAТвёрдосплавные борфрезы из карбида вольфрама</v>
          </cell>
        </row>
        <row r="1797">
          <cell r="F1797" t="str">
            <v>ZIRAТвёрдосплавные борфрезы из карбида вольфрама - тип A - Без торца</v>
          </cell>
        </row>
        <row r="1798">
          <cell r="F1798" t="str">
            <v>ZIRAТвёрдосплавные борфрезы из карбида вольфрама - тип B - С торцем</v>
          </cell>
        </row>
        <row r="1799">
          <cell r="F1799" t="str">
            <v>ZIRAТвёрдосплавные борфрезы из карбида вольфрама - тип C - Сфероцилиндрическая</v>
          </cell>
        </row>
        <row r="1800">
          <cell r="F1800" t="str">
            <v>ZIRAТвёрдосплавные борфрезы из карбида вольфрама - тип D - Сферическая</v>
          </cell>
        </row>
        <row r="1801">
          <cell r="F1801" t="str">
            <v>ZIRAТвёрдосплавные борфрезы из карбида вольфрама - тип E - Овальная</v>
          </cell>
        </row>
        <row r="1802">
          <cell r="F1802" t="str">
            <v>ZIRAТвёрдосплавные борфрезы из карбида вольфрама - тип F - Параболическая, с закругленными концами</v>
          </cell>
        </row>
        <row r="1803">
          <cell r="F1803" t="str">
            <v>ZIRAТвёрдосплавные борфрезы из карбида вольфрама - тип G - Параболическая, с заостренными концами</v>
          </cell>
        </row>
        <row r="1804">
          <cell r="F1804" t="str">
            <v>ZIRAТвёрдосплавные борфрезы из карбида вольфрама - тип H - Пламевидная</v>
          </cell>
        </row>
        <row r="1805">
          <cell r="F1805" t="str">
            <v>ZIRAТвёрдосплавные борфрезы из карбида вольфрама - тип J - Коническая, 60°</v>
          </cell>
        </row>
        <row r="1806">
          <cell r="F1806" t="str">
            <v>ZIRAТвёрдосплавные борфрезы из карбида вольфрама - тип K - Коническая, 90°</v>
          </cell>
        </row>
        <row r="1807">
          <cell r="F1807" t="str">
            <v>ZIRAТвёрдосплавные борфрезы из карбида вольфрама - тип L - Коническая, с закруглёнными концами</v>
          </cell>
        </row>
        <row r="1808">
          <cell r="F1808" t="str">
            <v>ZIRAТвёрдосплавные борфрезы из карбида вольфрама - тип M - Коническая, с заострёнными концами</v>
          </cell>
        </row>
        <row r="1809">
          <cell r="F1809" t="str">
            <v>ZIRAТвёрдосплавные борфрезы из карбида вольфрама - тип N - Коническая, с обратным конусом</v>
          </cell>
        </row>
        <row r="1810">
          <cell r="F1810" t="str">
            <v>ZIRAНабор твёрдосплавных борфрез из карбида вольфрама - пластиковый кейс</v>
          </cell>
        </row>
        <row r="1811">
          <cell r="F1811" t="str">
            <v>ZIRAСвёрла спиральные</v>
          </cell>
        </row>
        <row r="1812">
          <cell r="F1812" t="str">
            <v>ZIRAНаборы спиральных свёрл - DIN 338 - тип N - HSS-R / HSS-G / HSS-E Co5</v>
          </cell>
        </row>
        <row r="1813">
          <cell r="F1813" t="str">
            <v>ZIRAСвёрла спиральные - индустриальное качество - DIN 338 - HSS-GK - Тип N</v>
          </cell>
        </row>
        <row r="1814">
          <cell r="F1814" t="str">
            <v>ZIRAНаборы свёрл спиральных - индустриальное качество - DIN 338 - HSS-GK - Тип N</v>
          </cell>
        </row>
        <row r="1815">
          <cell r="F1815" t="str">
            <v>ZIRAСвёрла спиральные - индустриальное качество - DIN 338 - HSS-Co 5 - Тип VA</v>
          </cell>
        </row>
        <row r="1816">
          <cell r="F1816" t="str">
            <v>ZIRAНаборы свёрл спиральных - индустриальное качество - DIN 338 - HSS-Co 5 - Тип VA</v>
          </cell>
        </row>
        <row r="1817">
          <cell r="F1817" t="str">
            <v>ZIRAСвёрла спиральные - DIN 338 - HSS - Тип N</v>
          </cell>
        </row>
        <row r="1818">
          <cell r="F1818" t="str">
            <v>ZIRAНаборы свёрл спиральных - DIN 338 - HSS - Тип N</v>
          </cell>
        </row>
        <row r="1819">
          <cell r="F1819" t="str">
            <v>ZIRAСвёрла спиральные - аналогично DIN 338 - HSS - Тип N - укороченный хвостовик</v>
          </cell>
        </row>
        <row r="1820">
          <cell r="F1820" t="str">
            <v>ZIRAСвёрла спиральные - профессиональное качество - DIN 338 - HSS-GK - Тип N</v>
          </cell>
        </row>
        <row r="1821">
          <cell r="F1821" t="str">
            <v>ZIRAНаборы свёрл спиральных - профессиональное качество - DIN 338 - HSS-GK - Тип N</v>
          </cell>
        </row>
        <row r="1822">
          <cell r="F1822" t="str">
            <v>ZIRAСвёрла спиральные - профессиональное качество - DIN 338 - HSS-Co 5 - Тип N</v>
          </cell>
        </row>
        <row r="1823">
          <cell r="F1823" t="str">
            <v>ZIRAНаборы свёрл спиральных - профессиональное качество - DIN 338 - HSS-Co 5 - Тип N</v>
          </cell>
        </row>
        <row r="1824">
          <cell r="F1824" t="str">
            <v>ZIRAСвёрла спиральные - катанное стандартное качество - DIN 340 - HSS - Тип N</v>
          </cell>
        </row>
        <row r="1825">
          <cell r="F1825" t="str">
            <v>ZIRAНаборы свёрл спиральных - катанное стандартное качество - DIN 340 - HSS - Тип N</v>
          </cell>
        </row>
        <row r="1826">
          <cell r="F1826" t="str">
            <v>ZIRAСвёрла спиральные - DIN 340 - HSS-GK - Тип N</v>
          </cell>
        </row>
        <row r="1827">
          <cell r="F1827" t="str">
            <v>ZIRAНабор свёрл спиральных - DIN 340 - HSS-GK - Тип N</v>
          </cell>
        </row>
        <row r="1828">
          <cell r="F1828" t="str">
            <v>ZIRAСвёрла спиральные - DIN 1869 - HSS - Тип N - Экстрадлинные</v>
          </cell>
        </row>
        <row r="1829">
          <cell r="F1829" t="str">
            <v>ZIRAСвёрла спиральные - DIN 1897 - HSS-GK - Тип N - Экстракороткие</v>
          </cell>
        </row>
        <row r="1830">
          <cell r="F1830" t="str">
            <v>ZIRAНабор свёрл спиральных - DIN 1897 - HSS-GK - Тип N - Экстракороткие</v>
          </cell>
        </row>
        <row r="1831">
          <cell r="F1831" t="str">
            <v>ZIRAСвёрла спиральные - DIN 1897 - HSS-Co 5 - Тип N - Экстракороткие</v>
          </cell>
        </row>
        <row r="1832">
          <cell r="F1832" t="str">
            <v>ZIRAНабор свёрл спиральных - DIN 1897 - HSS-Co 5 - Тип N - Экстракороткие</v>
          </cell>
        </row>
        <row r="1833">
          <cell r="F1833" t="str">
            <v>ZIRAСвёрла спиральные для кузовных работ - DIN 1897 - HSS - двусторонние</v>
          </cell>
        </row>
        <row r="1834">
          <cell r="F1834" t="str">
            <v>ZIRAСвёрла спиральные с хвостовиком Морзе</v>
          </cell>
        </row>
        <row r="1835">
          <cell r="F1835" t="str">
            <v>ZIRAКоронки биметаллические</v>
          </cell>
        </row>
        <row r="1836">
          <cell r="F1836" t="str">
            <v>ZIRAКоронки биметаллические - HSS - С переменным шагом зубьев - Глубина реза: 40–45 мм</v>
          </cell>
        </row>
        <row r="1837">
          <cell r="F1837" t="str">
            <v>ZIRAКоронки биметаллические - HSS-E - С переменным шагом зубьев - Глубина реза: 40–45 мм</v>
          </cell>
        </row>
        <row r="1838">
          <cell r="F1838" t="str">
            <v>ZIRAНаборы коронок биметаллических - HSS - С переменным шагом зубьев - Глубина реза: 40–45 мм</v>
          </cell>
        </row>
        <row r="1839">
          <cell r="F1839" t="str">
            <v>ZIRAНаборы коронок биметаллических - HSS-E - С переменным шагом зубьев - Глубина реза: 40–45 мм</v>
          </cell>
        </row>
        <row r="1840">
          <cell r="F1840" t="str">
            <v>ZIRAСвёрла направляющие с державкой - HSS</v>
          </cell>
        </row>
        <row r="1841">
          <cell r="F1841" t="str">
            <v>ZIRAСвёрла направляющие с державкой - HSS - Цилиндрический хвостовик</v>
          </cell>
        </row>
        <row r="1842">
          <cell r="F1842" t="str">
            <v>ZIRAСвёрла направляющие с державкой - HSS - Шестигранный хвостовик</v>
          </cell>
        </row>
        <row r="1843">
          <cell r="F1843" t="str">
            <v>ZIRAСвёрла направляющие с державкой - HSS - SDS</v>
          </cell>
        </row>
        <row r="1844">
          <cell r="F1844" t="str">
            <v>HALDER</v>
          </cell>
        </row>
      </sheetData>
      <sheetData sheetId="1">
        <row r="1">
          <cell r="B1">
            <v>94</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170"/>
  <sheetViews>
    <sheetView tabSelected="1" workbookViewId="0">
      <pane xSplit="7" ySplit="6" topLeftCell="H7" activePane="bottomRight" state="frozen"/>
      <selection pane="topRight" activeCell="H1" sqref="H1"/>
      <selection pane="bottomLeft" activeCell="A2" sqref="A2"/>
      <selection pane="bottomRight"/>
    </sheetView>
  </sheetViews>
  <sheetFormatPr defaultRowHeight="18.75" x14ac:dyDescent="0.3"/>
  <cols>
    <col min="1" max="1" width="2.7109375" style="10" customWidth="1"/>
    <col min="2" max="5" width="2.7109375" customWidth="1"/>
    <col min="6" max="6" width="2.7109375" style="20" hidden="1" customWidth="1"/>
    <col min="7" max="7" width="18.140625" customWidth="1"/>
    <col min="8" max="8" width="11.7109375" customWidth="1"/>
    <col min="9" max="9" width="60.7109375" style="21" customWidth="1"/>
    <col min="10" max="10" width="7.28515625" hidden="1" customWidth="1"/>
    <col min="11" max="11" width="8.140625" style="13" customWidth="1"/>
    <col min="12" max="12" width="9.85546875" style="13" customWidth="1"/>
    <col min="13" max="13" width="14.42578125" style="14" customWidth="1"/>
    <col min="14" max="14" width="110.7109375" customWidth="1"/>
  </cols>
  <sheetData>
    <row r="1" spans="1:13" x14ac:dyDescent="0.3">
      <c r="I1" s="24" t="s">
        <v>3015</v>
      </c>
    </row>
    <row r="2" spans="1:13" x14ac:dyDescent="0.3">
      <c r="I2" s="24" t="s">
        <v>3016</v>
      </c>
    </row>
    <row r="3" spans="1:13" x14ac:dyDescent="0.3">
      <c r="I3" s="24" t="s">
        <v>3017</v>
      </c>
    </row>
    <row r="4" spans="1:13" x14ac:dyDescent="0.3">
      <c r="I4" s="24" t="s">
        <v>3018</v>
      </c>
    </row>
    <row r="6" spans="1:13" s="9" customFormat="1" ht="66" customHeight="1" x14ac:dyDescent="0.3">
      <c r="A6" s="1" t="s">
        <v>0</v>
      </c>
      <c r="B6" s="2"/>
      <c r="C6" s="3"/>
      <c r="D6" s="4"/>
      <c r="E6" s="5"/>
      <c r="F6" s="6"/>
      <c r="G6" s="7" t="s">
        <v>1</v>
      </c>
      <c r="H6" s="7" t="s">
        <v>2</v>
      </c>
      <c r="I6" s="7" t="s">
        <v>3</v>
      </c>
      <c r="J6" s="8" t="s">
        <v>4</v>
      </c>
      <c r="K6" s="7" t="s">
        <v>5</v>
      </c>
      <c r="L6" s="7" t="s">
        <v>6</v>
      </c>
      <c r="M6" s="7" t="s">
        <v>7</v>
      </c>
    </row>
    <row r="7" spans="1:13" x14ac:dyDescent="0.3">
      <c r="A7" s="10" t="str">
        <f>IF($G:$G="",HYPERLINK("#ОГЛАВЛЕНИЕ!A"&amp;MATCH($F:$F,[1]ОГЛАВЛЕНИЕ!$F:$F,),CHAR(187)),"")</f>
        <v>»</v>
      </c>
      <c r="B7" s="2" t="s">
        <v>8</v>
      </c>
      <c r="C7" s="2"/>
      <c r="D7" s="2"/>
      <c r="E7" s="2"/>
      <c r="F7" s="11" t="str">
        <f>$B:$B&amp;$C:$C&amp;$D:$D&amp;$E:$E</f>
        <v>BESSEY</v>
      </c>
      <c r="G7" s="2"/>
      <c r="H7" s="2"/>
      <c r="I7" s="12"/>
      <c r="K7" s="13" t="s">
        <v>9</v>
      </c>
    </row>
    <row r="8" spans="1:13" ht="18.75" customHeight="1" x14ac:dyDescent="0.3">
      <c r="A8" s="10" t="str">
        <f>IF($G:$G="",HYPERLINK("#ОГЛАВЛЕНИЕ!A"&amp;MATCH($F:$F,[1]ОГЛАВЛЕНИЕ!$F:$F,),CHAR(187)),"")</f>
        <v>»</v>
      </c>
      <c r="B8" s="6"/>
      <c r="C8" s="3" t="s">
        <v>10</v>
      </c>
      <c r="D8" s="3"/>
      <c r="E8" s="3"/>
      <c r="F8" s="11" t="str">
        <f>$B$7&amp;$B:$B&amp;$C:$C&amp;$D:$D&amp;$E:$E</f>
        <v>BESSEYСтрубцины</v>
      </c>
      <c r="G8" s="3"/>
      <c r="H8" s="3"/>
      <c r="I8" s="15"/>
      <c r="J8" s="14"/>
      <c r="K8" s="13" t="s">
        <v>9</v>
      </c>
      <c r="L8" s="13" t="str">
        <f>IFERROR(ROUND($K:$K*Курс_€,-1),"")</f>
        <v/>
      </c>
      <c r="M8" s="16" t="s">
        <v>9</v>
      </c>
    </row>
    <row r="9" spans="1:13" ht="18.75" customHeight="1" x14ac:dyDescent="0.3">
      <c r="A9" s="10" t="str">
        <f>IF($G:$G="",HYPERLINK("#ОГЛАВЛЕНИЕ!A"&amp;MATCH($F:$F,[1]ОГЛАВЛЕНИЕ!$F:$F,),CHAR(187)),"")</f>
        <v>»</v>
      </c>
      <c r="B9" s="6"/>
      <c r="C9" s="6"/>
      <c r="D9" s="4" t="s">
        <v>11</v>
      </c>
      <c r="E9" s="4"/>
      <c r="F9" s="11" t="str">
        <f>$B$7&amp;$B:$B&amp;$C:$C&amp;$D:$D&amp;$E:$E</f>
        <v>BESSEYСтрубцины чугунные</v>
      </c>
      <c r="G9" s="4"/>
      <c r="H9" s="4"/>
      <c r="I9" s="17"/>
      <c r="J9" s="18" t="s">
        <v>9</v>
      </c>
      <c r="K9" s="13" t="s">
        <v>9</v>
      </c>
      <c r="L9" s="13" t="str">
        <f>IFERROR(ROUND($K:$K*Курс_€,-1),"")</f>
        <v/>
      </c>
      <c r="M9" s="16" t="s">
        <v>9</v>
      </c>
    </row>
    <row r="10" spans="1:13" ht="18.75" customHeight="1" x14ac:dyDescent="0.3">
      <c r="A10" s="10" t="str">
        <f>IF($G:$G="",HYPERLINK("#ОГЛАВЛЕНИЕ!A"&amp;MATCH($F:$F,[1]ОГЛАВЛЕНИЕ!$F:$F,),CHAR(187)),"")</f>
        <v>»</v>
      </c>
      <c r="B10" s="6"/>
      <c r="C10" s="6"/>
      <c r="D10" s="6"/>
      <c r="E10" s="5" t="s">
        <v>12</v>
      </c>
      <c r="F10" s="11" t="str">
        <f>$B$7&amp;$B:$B&amp;$C:$C&amp;$D:$D&amp;$E:$E</f>
        <v>BESSEYTG-2K Струбцины чугунные, усилие: 6 кН, с 2-компонентной рукояткой</v>
      </c>
      <c r="G10" s="5"/>
      <c r="H10" s="5"/>
      <c r="I10" s="19"/>
      <c r="J10" s="18" t="s">
        <v>9</v>
      </c>
      <c r="K10" s="13" t="s">
        <v>9</v>
      </c>
      <c r="L10" s="13" t="str">
        <f>IFERROR(ROUND($K:$K*Курс_€,-1),"")</f>
        <v/>
      </c>
      <c r="M10" s="16" t="s">
        <v>9</v>
      </c>
    </row>
    <row r="11" spans="1:13" ht="45" customHeight="1" x14ac:dyDescent="0.3">
      <c r="A11" s="10" t="str">
        <f>IF($G:$G="",HYPERLINK("#ОГЛАВЛЕНИЕ!A"&amp;MATCH($F:$F,[1]ОГЛАВЛЕНИЕ!$F:$F,),CHAR(187)),"")</f>
        <v/>
      </c>
      <c r="F11" s="11" t="str">
        <f>$B$7&amp;$B:$B&amp;$C:$C&amp;$D:$D&amp;$E:$E</f>
        <v>BESSEY</v>
      </c>
      <c r="G11" s="20" t="s">
        <v>13</v>
      </c>
      <c r="H11" s="20" t="s">
        <v>9</v>
      </c>
      <c r="I11" s="21" t="s">
        <v>14</v>
      </c>
      <c r="J11" t="s">
        <v>8</v>
      </c>
      <c r="K11" s="13">
        <v>26.44</v>
      </c>
      <c r="L11" s="13">
        <f>IFERROR(ROUND($K:$K*Курс_€,-1),"")</f>
        <v>2490</v>
      </c>
      <c r="M11" s="14" t="s">
        <v>15</v>
      </c>
    </row>
    <row r="12" spans="1:13" ht="45" customHeight="1" x14ac:dyDescent="0.3">
      <c r="A12" s="10" t="str">
        <f>IF($G:$G="",HYPERLINK("#ОГЛАВЛЕНИЕ!A"&amp;MATCH($F:$F,[1]ОГЛАВЛЕНИЕ!$F:$F,),CHAR(187)),"")</f>
        <v/>
      </c>
      <c r="F12" s="11" t="str">
        <f>$B$7&amp;$B:$B&amp;$C:$C&amp;$D:$D&amp;$E:$E</f>
        <v>BESSEY</v>
      </c>
      <c r="G12" s="20" t="s">
        <v>16</v>
      </c>
      <c r="H12" s="20"/>
      <c r="I12" s="21" t="s">
        <v>17</v>
      </c>
      <c r="J12" t="s">
        <v>8</v>
      </c>
      <c r="K12" s="13">
        <v>35.25</v>
      </c>
      <c r="L12" s="13">
        <f>IFERROR(ROUND($K:$K*Курс_€,-1),"")</f>
        <v>3310</v>
      </c>
      <c r="M12" s="14" t="s">
        <v>18</v>
      </c>
    </row>
    <row r="13" spans="1:13" ht="45" customHeight="1" x14ac:dyDescent="0.3">
      <c r="A13" s="10" t="str">
        <f>IF($G:$G="",HYPERLINK("#ОГЛАВЛЕНИЕ!A"&amp;MATCH($F:$F,[1]ОГЛАВЛЕНИЕ!$F:$F,),CHAR(187)),"")</f>
        <v/>
      </c>
      <c r="F13" s="11" t="str">
        <f>$B$7&amp;$B:$B&amp;$C:$C&amp;$D:$D&amp;$E:$E</f>
        <v>BESSEY</v>
      </c>
      <c r="G13" t="s">
        <v>19</v>
      </c>
      <c r="H13" t="s">
        <v>9</v>
      </c>
      <c r="I13" s="21" t="s">
        <v>20</v>
      </c>
      <c r="J13" t="s">
        <v>8</v>
      </c>
      <c r="K13" s="13">
        <v>42.27</v>
      </c>
      <c r="L13" s="13">
        <f>IFERROR(ROUND($K:$K*Курс_€,-1),"")</f>
        <v>3970</v>
      </c>
      <c r="M13" s="14" t="s">
        <v>21</v>
      </c>
    </row>
    <row r="14" spans="1:13" ht="45" customHeight="1" x14ac:dyDescent="0.3">
      <c r="A14" s="10" t="str">
        <f>IF($G:$G="",HYPERLINK("#ОГЛАВЛЕНИЕ!A"&amp;MATCH($F:$F,[1]ОГЛАВЛЕНИЕ!$F:$F,),CHAR(187)),"")</f>
        <v/>
      </c>
      <c r="F14" s="11" t="str">
        <f>$B$7&amp;$B:$B&amp;$C:$C&amp;$D:$D&amp;$E:$E</f>
        <v>BESSEY</v>
      </c>
      <c r="G14" t="s">
        <v>22</v>
      </c>
      <c r="I14" s="21" t="s">
        <v>23</v>
      </c>
      <c r="J14" t="s">
        <v>8</v>
      </c>
      <c r="K14" s="13">
        <v>42.76</v>
      </c>
      <c r="L14" s="13">
        <f>IFERROR(ROUND($K:$K*Курс_€,-1),"")</f>
        <v>4020</v>
      </c>
      <c r="M14" s="14" t="s">
        <v>24</v>
      </c>
    </row>
    <row r="15" spans="1:13" ht="45" customHeight="1" x14ac:dyDescent="0.3">
      <c r="A15" s="10" t="str">
        <f>IF($G:$G="",HYPERLINK("#ОГЛАВЛЕНИЕ!A"&amp;MATCH($F:$F,[1]ОГЛАВЛЕНИЕ!$F:$F,),CHAR(187)),"")</f>
        <v/>
      </c>
      <c r="F15" s="11" t="str">
        <f>$B$7&amp;$B:$B&amp;$C:$C&amp;$D:$D&amp;$E:$E</f>
        <v>BESSEY</v>
      </c>
      <c r="G15" t="s">
        <v>25</v>
      </c>
      <c r="H15" t="s">
        <v>26</v>
      </c>
      <c r="I15" s="21" t="s">
        <v>27</v>
      </c>
      <c r="J15" t="s">
        <v>8</v>
      </c>
      <c r="K15" s="13">
        <v>43.9</v>
      </c>
      <c r="L15" s="13">
        <f>IFERROR(ROUND($K:$K*Курс_€,-1),"")</f>
        <v>4130</v>
      </c>
      <c r="M15" s="14" t="s">
        <v>28</v>
      </c>
    </row>
    <row r="16" spans="1:13" ht="45" customHeight="1" x14ac:dyDescent="0.3">
      <c r="A16" s="10" t="str">
        <f>IF($G:$G="",HYPERLINK("#ОГЛАВЛЕНИЕ!A"&amp;MATCH($F:$F,[1]ОГЛАВЛЕНИЕ!$F:$F,),CHAR(187)),"")</f>
        <v/>
      </c>
      <c r="F16" s="11" t="str">
        <f>$B$7&amp;$B:$B&amp;$C:$C&amp;$D:$D&amp;$E:$E</f>
        <v>BESSEY</v>
      </c>
      <c r="G16" t="s">
        <v>29</v>
      </c>
      <c r="I16" s="21" t="s">
        <v>30</v>
      </c>
      <c r="J16" t="s">
        <v>8</v>
      </c>
      <c r="K16" s="13">
        <v>46.19</v>
      </c>
      <c r="L16" s="13">
        <f>IFERROR(ROUND($K:$K*Курс_€,-1),"")</f>
        <v>4340</v>
      </c>
      <c r="M16" s="14" t="s">
        <v>31</v>
      </c>
    </row>
    <row r="17" spans="1:13" ht="45" customHeight="1" x14ac:dyDescent="0.3">
      <c r="A17" s="10" t="str">
        <f>IF($G:$G="",HYPERLINK("#ОГЛАВЛЕНИЕ!A"&amp;MATCH($F:$F,[1]ОГЛАВЛЕНИЕ!$F:$F,),CHAR(187)),"")</f>
        <v/>
      </c>
      <c r="F17" s="11" t="str">
        <f>$B$7&amp;$B:$B&amp;$C:$C&amp;$D:$D&amp;$E:$E</f>
        <v>BESSEY</v>
      </c>
      <c r="G17" t="s">
        <v>32</v>
      </c>
      <c r="I17" s="21" t="s">
        <v>33</v>
      </c>
      <c r="J17" t="s">
        <v>8</v>
      </c>
      <c r="K17" s="13">
        <v>58.1</v>
      </c>
      <c r="L17" s="13">
        <f>IFERROR(ROUND($K:$K*Курс_€,-1),"")</f>
        <v>5460</v>
      </c>
      <c r="M17" s="14" t="s">
        <v>34</v>
      </c>
    </row>
    <row r="18" spans="1:13" ht="45" customHeight="1" x14ac:dyDescent="0.3">
      <c r="A18" s="10" t="str">
        <f>IF($G:$G="",HYPERLINK("#ОГЛАВЛЕНИЕ!A"&amp;MATCH($F:$F,[1]ОГЛАВЛЕНИЕ!$F:$F,),CHAR(187)),"")</f>
        <v/>
      </c>
      <c r="F18" s="11" t="str">
        <f>$B$7&amp;$B:$B&amp;$C:$C&amp;$D:$D&amp;$E:$E</f>
        <v>BESSEY</v>
      </c>
      <c r="G18" t="s">
        <v>35</v>
      </c>
      <c r="H18" t="s">
        <v>26</v>
      </c>
      <c r="I18" s="21" t="s">
        <v>36</v>
      </c>
      <c r="J18" t="s">
        <v>8</v>
      </c>
      <c r="K18" s="13">
        <v>63.81</v>
      </c>
      <c r="L18" s="13">
        <f>IFERROR(ROUND($K:$K*Курс_€,-1),"")</f>
        <v>6000</v>
      </c>
      <c r="M18" s="14" t="s">
        <v>37</v>
      </c>
    </row>
    <row r="19" spans="1:13" ht="45" customHeight="1" x14ac:dyDescent="0.3">
      <c r="A19" s="10" t="str">
        <f>IF($G:$G="",HYPERLINK("#ОГЛАВЛЕНИЕ!A"&amp;MATCH($F:$F,[1]ОГЛАВЛЕНИЕ!$F:$F,),CHAR(187)),"")</f>
        <v/>
      </c>
      <c r="F19" s="11" t="str">
        <f>$B$7&amp;$B:$B&amp;$C:$C&amp;$D:$D&amp;$E:$E</f>
        <v>BESSEY</v>
      </c>
      <c r="G19" t="s">
        <v>38</v>
      </c>
      <c r="H19" t="s">
        <v>26</v>
      </c>
      <c r="I19" s="21" t="s">
        <v>39</v>
      </c>
      <c r="J19" t="s">
        <v>8</v>
      </c>
      <c r="K19" s="13">
        <v>67.400000000000006</v>
      </c>
      <c r="L19" s="13">
        <f>IFERROR(ROUND($K:$K*Курс_€,-1),"")</f>
        <v>6340</v>
      </c>
      <c r="M19" s="14" t="s">
        <v>40</v>
      </c>
    </row>
    <row r="20" spans="1:13" ht="45" customHeight="1" x14ac:dyDescent="0.3">
      <c r="A20" s="10" t="str">
        <f>IF($G:$G="",HYPERLINK("#ОГЛАВЛЕНИЕ!A"&amp;MATCH($F:$F,[1]ОГЛАВЛЕНИЕ!$F:$F,),CHAR(187)),"")</f>
        <v/>
      </c>
      <c r="F20" s="11" t="str">
        <f>$B$7&amp;$B:$B&amp;$C:$C&amp;$D:$D&amp;$E:$E</f>
        <v>BESSEY</v>
      </c>
      <c r="G20" t="s">
        <v>41</v>
      </c>
      <c r="H20" t="s">
        <v>26</v>
      </c>
      <c r="I20" s="21" t="s">
        <v>42</v>
      </c>
      <c r="J20" t="s">
        <v>8</v>
      </c>
      <c r="K20" s="13">
        <v>73.44</v>
      </c>
      <c r="L20" s="13">
        <f>IFERROR(ROUND($K:$K*Курс_€,-1),"")</f>
        <v>6900</v>
      </c>
      <c r="M20" s="14" t="s">
        <v>43</v>
      </c>
    </row>
    <row r="21" spans="1:13" ht="45" customHeight="1" x14ac:dyDescent="0.3">
      <c r="A21" s="10" t="str">
        <f>IF($G:$G="",HYPERLINK("#ОГЛАВЛЕНИЕ!A"&amp;MATCH($F:$F,[1]ОГЛАВЛЕНИЕ!$F:$F,),CHAR(187)),"")</f>
        <v/>
      </c>
      <c r="C21" s="20"/>
      <c r="F21" s="11" t="str">
        <f>$B$7&amp;$B:$B&amp;$C:$C&amp;$D:$D&amp;$E:$E</f>
        <v>BESSEY</v>
      </c>
      <c r="G21" t="s">
        <v>44</v>
      </c>
      <c r="H21" t="s">
        <v>26</v>
      </c>
      <c r="I21" s="21" t="s">
        <v>45</v>
      </c>
      <c r="J21" t="s">
        <v>8</v>
      </c>
      <c r="K21" s="13">
        <v>76.87</v>
      </c>
      <c r="L21" s="13">
        <f>IFERROR(ROUND($K:$K*Курс_€,-1),"")</f>
        <v>7230</v>
      </c>
      <c r="M21" s="14" t="s">
        <v>46</v>
      </c>
    </row>
    <row r="22" spans="1:13" ht="45" customHeight="1" x14ac:dyDescent="0.3">
      <c r="A22" s="10" t="str">
        <f>IF($G:$G="",HYPERLINK("#ОГЛАВЛЕНИЕ!A"&amp;MATCH($F:$F,[1]ОГЛАВЛЕНИЕ!$F:$F,),CHAR(187)),"")</f>
        <v/>
      </c>
      <c r="F22" s="11" t="str">
        <f>$B$7&amp;$B:$B&amp;$C:$C&amp;$D:$D&amp;$E:$E</f>
        <v>BESSEY</v>
      </c>
      <c r="G22" t="s">
        <v>47</v>
      </c>
      <c r="H22" t="s">
        <v>9</v>
      </c>
      <c r="I22" s="21" t="s">
        <v>48</v>
      </c>
      <c r="J22" t="s">
        <v>8</v>
      </c>
      <c r="K22" s="13">
        <v>70.34</v>
      </c>
      <c r="L22" s="13">
        <f>IFERROR(ROUND($K:$K*Курс_€,-1),"")</f>
        <v>6610</v>
      </c>
      <c r="M22" s="14" t="s">
        <v>49</v>
      </c>
    </row>
    <row r="23" spans="1:13" ht="45" customHeight="1" x14ac:dyDescent="0.3">
      <c r="A23" s="10" t="str">
        <f>IF($G:$G="",HYPERLINK("#ОГЛАВЛЕНИЕ!A"&amp;MATCH($F:$F,[1]ОГЛАВЛЕНИЕ!$F:$F,),CHAR(187)),"")</f>
        <v/>
      </c>
      <c r="F23" s="11" t="str">
        <f>$B$7&amp;$B:$B&amp;$C:$C&amp;$D:$D&amp;$E:$E</f>
        <v>BESSEY</v>
      </c>
      <c r="G23" t="s">
        <v>50</v>
      </c>
      <c r="I23" s="21" t="s">
        <v>51</v>
      </c>
      <c r="J23" t="s">
        <v>8</v>
      </c>
      <c r="K23" s="13">
        <v>75.89</v>
      </c>
      <c r="L23" s="13">
        <f>IFERROR(ROUND($K:$K*Курс_€,-1),"")</f>
        <v>7130</v>
      </c>
      <c r="M23" s="14" t="s">
        <v>52</v>
      </c>
    </row>
    <row r="24" spans="1:13" ht="45" customHeight="1" x14ac:dyDescent="0.3">
      <c r="A24" s="10" t="str">
        <f>IF($G:$G="",HYPERLINK("#ОГЛАВЛЕНИЕ!A"&amp;MATCH($F:$F,[1]ОГЛАВЛЕНИЕ!$F:$F,),CHAR(187)),"")</f>
        <v/>
      </c>
      <c r="F24" s="11" t="str">
        <f>$B$7&amp;$B:$B&amp;$C:$C&amp;$D:$D&amp;$E:$E</f>
        <v>BESSEY</v>
      </c>
      <c r="G24" t="s">
        <v>53</v>
      </c>
      <c r="H24" t="s">
        <v>26</v>
      </c>
      <c r="I24" s="21" t="s">
        <v>54</v>
      </c>
      <c r="J24" t="s">
        <v>8</v>
      </c>
      <c r="K24" s="13">
        <v>82.09</v>
      </c>
      <c r="L24" s="13">
        <f>IFERROR(ROUND($K:$K*Курс_€,-1),"")</f>
        <v>7720</v>
      </c>
      <c r="M24" s="14" t="s">
        <v>55</v>
      </c>
    </row>
    <row r="25" spans="1:13" ht="45" customHeight="1" x14ac:dyDescent="0.3">
      <c r="A25" s="10" t="str">
        <f>IF($G:$G="",HYPERLINK("#ОГЛАВЛЕНИЕ!A"&amp;MATCH($F:$F,[1]ОГЛАВЛЕНИЕ!$F:$F,),CHAR(187)),"")</f>
        <v/>
      </c>
      <c r="C25" s="20"/>
      <c r="F25" s="11" t="str">
        <f>$B$7&amp;$B:$B&amp;$C:$C&amp;$D:$D&amp;$E:$E</f>
        <v>BESSEY</v>
      </c>
      <c r="G25" t="s">
        <v>56</v>
      </c>
      <c r="H25" t="s">
        <v>26</v>
      </c>
      <c r="I25" s="21" t="s">
        <v>57</v>
      </c>
      <c r="J25" t="s">
        <v>8</v>
      </c>
      <c r="K25" s="13">
        <v>88.13</v>
      </c>
      <c r="L25" s="13">
        <f>IFERROR(ROUND($K:$K*Курс_€,-1),"")</f>
        <v>8280</v>
      </c>
      <c r="M25" s="14" t="s">
        <v>58</v>
      </c>
    </row>
    <row r="26" spans="1:13" ht="45" customHeight="1" x14ac:dyDescent="0.3">
      <c r="A26" s="10" t="str">
        <f>IF($G:$G="",HYPERLINK("#ОГЛАВЛЕНИЕ!A"&amp;MATCH($F:$F,[1]ОГЛАВЛЕНИЕ!$F:$F,),CHAR(187)),"")</f>
        <v/>
      </c>
      <c r="C26" s="20"/>
      <c r="F26" s="11" t="str">
        <f>$B$7&amp;$B:$B&amp;$C:$C&amp;$D:$D&amp;$E:$E</f>
        <v>BESSEY</v>
      </c>
      <c r="G26" t="s">
        <v>59</v>
      </c>
      <c r="H26" t="s">
        <v>26</v>
      </c>
      <c r="I26" s="21" t="s">
        <v>60</v>
      </c>
      <c r="J26" t="s">
        <v>8</v>
      </c>
      <c r="K26" s="13">
        <v>93.68</v>
      </c>
      <c r="L26" s="13">
        <f>IFERROR(ROUND($K:$K*Курс_€,-1),"")</f>
        <v>8810</v>
      </c>
      <c r="M26" s="14" t="s">
        <v>61</v>
      </c>
    </row>
    <row r="27" spans="1:13" ht="45" customHeight="1" x14ac:dyDescent="0.3">
      <c r="A27" s="10" t="str">
        <f>IF($G:$G="",HYPERLINK("#ОГЛАВЛЕНИЕ!A"&amp;MATCH($F:$F,[1]ОГЛАВЛЕНИЕ!$F:$F,),CHAR(187)),"")</f>
        <v/>
      </c>
      <c r="F27" s="11" t="str">
        <f>$B$7&amp;$B:$B&amp;$C:$C&amp;$D:$D&amp;$E:$E</f>
        <v>BESSEY</v>
      </c>
      <c r="G27" s="20" t="s">
        <v>62</v>
      </c>
      <c r="H27" s="20" t="s">
        <v>26</v>
      </c>
      <c r="I27" s="21" t="s">
        <v>63</v>
      </c>
      <c r="J27" t="s">
        <v>8</v>
      </c>
      <c r="K27" s="13">
        <v>104.77</v>
      </c>
      <c r="L27" s="13">
        <f>IFERROR(ROUND($K:$K*Курс_€,-1),"")</f>
        <v>9850</v>
      </c>
      <c r="M27" s="14" t="s">
        <v>64</v>
      </c>
    </row>
    <row r="28" spans="1:13" ht="45" customHeight="1" x14ac:dyDescent="0.3">
      <c r="A28" s="10" t="str">
        <f>IF($G:$G="",HYPERLINK("#ОГЛАВЛЕНИЕ!A"&amp;MATCH($F:$F,[1]ОГЛАВЛЕНИЕ!$F:$F,),CHAR(187)),"")</f>
        <v/>
      </c>
      <c r="F28" s="11" t="str">
        <f>$B$7&amp;$B:$B&amp;$C:$C&amp;$D:$D&amp;$E:$E</f>
        <v>BESSEY</v>
      </c>
      <c r="G28" t="s">
        <v>65</v>
      </c>
      <c r="H28" t="s">
        <v>26</v>
      </c>
      <c r="I28" s="21" t="s">
        <v>66</v>
      </c>
      <c r="J28" t="s">
        <v>8</v>
      </c>
      <c r="K28" s="13">
        <v>117.34</v>
      </c>
      <c r="L28" s="13">
        <f>IFERROR(ROUND($K:$K*Курс_€,-1),"")</f>
        <v>11030</v>
      </c>
      <c r="M28" s="14" t="s">
        <v>67</v>
      </c>
    </row>
    <row r="29" spans="1:13" ht="45" customHeight="1" x14ac:dyDescent="0.3">
      <c r="A29" s="10" t="str">
        <f>IF($G:$G="",HYPERLINK("#ОГЛАВЛЕНИЕ!A"&amp;MATCH($F:$F,[1]ОГЛАВЛЕНИЕ!$F:$F,),CHAR(187)),"")</f>
        <v/>
      </c>
      <c r="F29" s="11" t="str">
        <f>$B$7&amp;$B:$B&amp;$C:$C&amp;$D:$D&amp;$E:$E</f>
        <v>BESSEY</v>
      </c>
      <c r="G29" t="s">
        <v>68</v>
      </c>
      <c r="I29" s="21" t="s">
        <v>69</v>
      </c>
      <c r="J29" t="s">
        <v>8</v>
      </c>
      <c r="K29" s="13">
        <v>87.64</v>
      </c>
      <c r="L29" s="13">
        <f>IFERROR(ROUND($K:$K*Курс_€,-1),"")</f>
        <v>8240</v>
      </c>
      <c r="M29" s="14" t="s">
        <v>70</v>
      </c>
    </row>
    <row r="30" spans="1:13" ht="45" customHeight="1" x14ac:dyDescent="0.3">
      <c r="A30" s="10" t="str">
        <f>IF($G:$G="",HYPERLINK("#ОГЛАВЛЕНИЕ!A"&amp;MATCH($F:$F,[1]ОГЛАВЛЕНИЕ!$F:$F,),CHAR(187)),"")</f>
        <v/>
      </c>
      <c r="F30" s="11" t="str">
        <f>$B$7&amp;$B:$B&amp;$C:$C&amp;$D:$D&amp;$E:$E</f>
        <v>BESSEY</v>
      </c>
      <c r="G30" t="s">
        <v>71</v>
      </c>
      <c r="H30" t="s">
        <v>26</v>
      </c>
      <c r="I30" s="21" t="s">
        <v>72</v>
      </c>
      <c r="J30" t="s">
        <v>8</v>
      </c>
      <c r="K30" s="13">
        <v>98.74</v>
      </c>
      <c r="L30" s="13">
        <f>IFERROR(ROUND($K:$K*Курс_€,-1),"")</f>
        <v>9280</v>
      </c>
      <c r="M30" s="14" t="s">
        <v>73</v>
      </c>
    </row>
    <row r="31" spans="1:13" ht="45" customHeight="1" x14ac:dyDescent="0.3">
      <c r="A31" s="10" t="str">
        <f>IF($G:$G="",HYPERLINK("#ОГЛАВЛЕНИЕ!A"&amp;MATCH($F:$F,[1]ОГЛАВЛЕНИЕ!$F:$F,),CHAR(187)),"")</f>
        <v/>
      </c>
      <c r="C31" s="20"/>
      <c r="F31" s="11" t="str">
        <f>$B$7&amp;$B:$B&amp;$C:$C&amp;$D:$D&amp;$E:$E</f>
        <v>BESSEY</v>
      </c>
      <c r="G31" t="s">
        <v>74</v>
      </c>
      <c r="H31" t="s">
        <v>26</v>
      </c>
      <c r="I31" s="21" t="s">
        <v>75</v>
      </c>
      <c r="J31" t="s">
        <v>8</v>
      </c>
      <c r="K31" s="13">
        <v>106.9</v>
      </c>
      <c r="L31" s="13">
        <f>IFERROR(ROUND($K:$K*Курс_€,-1),"")</f>
        <v>10050</v>
      </c>
      <c r="M31" s="14" t="s">
        <v>76</v>
      </c>
    </row>
    <row r="32" spans="1:13" ht="45" customHeight="1" x14ac:dyDescent="0.3">
      <c r="A32" s="10" t="str">
        <f>IF($G:$G="",HYPERLINK("#ОГЛАВЛЕНИЕ!A"&amp;MATCH($F:$F,[1]ОГЛАВЛЕНИЕ!$F:$F,),CHAR(187)),"")</f>
        <v/>
      </c>
      <c r="F32" s="11" t="str">
        <f>$B$7&amp;$B:$B&amp;$C:$C&amp;$D:$D&amp;$E:$E</f>
        <v>BESSEY</v>
      </c>
      <c r="G32" t="s">
        <v>77</v>
      </c>
      <c r="H32" t="s">
        <v>9</v>
      </c>
      <c r="I32" s="21" t="s">
        <v>78</v>
      </c>
      <c r="J32" t="s">
        <v>8</v>
      </c>
      <c r="K32" s="13">
        <v>114.4</v>
      </c>
      <c r="L32" s="13">
        <f>IFERROR(ROUND($K:$K*Курс_€,-1),"")</f>
        <v>10750</v>
      </c>
      <c r="M32" s="14" t="s">
        <v>79</v>
      </c>
    </row>
    <row r="33" spans="1:13" ht="45" customHeight="1" x14ac:dyDescent="0.3">
      <c r="A33" s="10" t="str">
        <f>IF($G:$G="",HYPERLINK("#ОГЛАВЛЕНИЕ!A"&amp;MATCH($F:$F,[1]ОГЛАВЛЕНИЕ!$F:$F,),CHAR(187)),"")</f>
        <v/>
      </c>
      <c r="F33" s="11" t="str">
        <f>$B$7&amp;$B:$B&amp;$C:$C&amp;$D:$D&amp;$E:$E</f>
        <v>BESSEY</v>
      </c>
      <c r="G33" s="20" t="s">
        <v>80</v>
      </c>
      <c r="H33" s="20" t="s">
        <v>26</v>
      </c>
      <c r="I33" s="21" t="s">
        <v>81</v>
      </c>
      <c r="J33" t="s">
        <v>8</v>
      </c>
      <c r="K33" s="13">
        <v>130.4</v>
      </c>
      <c r="L33" s="13">
        <f>IFERROR(ROUND($K:$K*Курс_€,-1),"")</f>
        <v>12260</v>
      </c>
      <c r="M33" s="14" t="s">
        <v>82</v>
      </c>
    </row>
    <row r="34" spans="1:13" ht="45" customHeight="1" x14ac:dyDescent="0.3">
      <c r="A34" s="10" t="str">
        <f>IF($G:$G="",HYPERLINK("#ОГЛАВЛЕНИЕ!A"&amp;MATCH($F:$F,[1]ОГЛАВЛЕНИЕ!$F:$F,),CHAR(187)),"")</f>
        <v/>
      </c>
      <c r="F34" s="11" t="str">
        <f>$B$7&amp;$B:$B&amp;$C:$C&amp;$D:$D&amp;$E:$E</f>
        <v>BESSEY</v>
      </c>
      <c r="G34" t="s">
        <v>83</v>
      </c>
      <c r="H34" t="s">
        <v>26</v>
      </c>
      <c r="I34" s="21" t="s">
        <v>84</v>
      </c>
      <c r="J34" t="s">
        <v>8</v>
      </c>
      <c r="K34" s="13">
        <v>148.84</v>
      </c>
      <c r="L34" s="13">
        <f>IFERROR(ROUND($K:$K*Курс_€,-1),"")</f>
        <v>13990</v>
      </c>
      <c r="M34" s="14" t="s">
        <v>85</v>
      </c>
    </row>
    <row r="35" spans="1:13" ht="45" customHeight="1" x14ac:dyDescent="0.3">
      <c r="A35" s="10" t="str">
        <f>IF($G:$G="",HYPERLINK("#ОГЛАВЛЕНИЕ!A"&amp;MATCH($F:$F,[1]ОГЛАВЛЕНИЕ!$F:$F,),CHAR(187)),"")</f>
        <v/>
      </c>
      <c r="F35" s="11" t="str">
        <f>$B$7&amp;$B:$B&amp;$C:$C&amp;$D:$D&amp;$E:$E</f>
        <v>BESSEY</v>
      </c>
      <c r="G35" t="s">
        <v>86</v>
      </c>
      <c r="H35" t="s">
        <v>26</v>
      </c>
      <c r="I35" s="21" t="s">
        <v>87</v>
      </c>
      <c r="J35" t="s">
        <v>8</v>
      </c>
      <c r="K35" s="13">
        <v>106.24</v>
      </c>
      <c r="L35" s="13">
        <f>IFERROR(ROUND($K:$K*Курс_€,-1),"")</f>
        <v>9990</v>
      </c>
      <c r="M35" s="14" t="s">
        <v>88</v>
      </c>
    </row>
    <row r="36" spans="1:13" ht="45" customHeight="1" x14ac:dyDescent="0.3">
      <c r="A36" s="10" t="str">
        <f>IF($G:$G="",HYPERLINK("#ОГЛАВЛЕНИЕ!A"&amp;MATCH($F:$F,[1]ОГЛАВЛЕНИЕ!$F:$F,),CHAR(187)),"")</f>
        <v/>
      </c>
      <c r="F36" s="11" t="str">
        <f>$B$7&amp;$B:$B&amp;$C:$C&amp;$D:$D&amp;$E:$E</f>
        <v>BESSEY</v>
      </c>
      <c r="G36" t="s">
        <v>89</v>
      </c>
      <c r="H36" t="s">
        <v>26</v>
      </c>
      <c r="I36" s="21" t="s">
        <v>90</v>
      </c>
      <c r="J36" t="s">
        <v>8</v>
      </c>
      <c r="K36" s="13">
        <v>117.67</v>
      </c>
      <c r="L36" s="13">
        <f>IFERROR(ROUND($K:$K*Курс_€,-1),"")</f>
        <v>11060</v>
      </c>
      <c r="M36" s="14" t="s">
        <v>91</v>
      </c>
    </row>
    <row r="37" spans="1:13" ht="45" customHeight="1" x14ac:dyDescent="0.3">
      <c r="A37" s="10" t="str">
        <f>IF($G:$G="",HYPERLINK("#ОГЛАВЛЕНИЕ!A"&amp;MATCH($F:$F,[1]ОГЛАВЛЕНИЕ!$F:$F,),CHAR(187)),"")</f>
        <v/>
      </c>
      <c r="F37" s="11" t="str">
        <f>$B$7&amp;$B:$B&amp;$C:$C&amp;$D:$D&amp;$E:$E</f>
        <v>BESSEY</v>
      </c>
      <c r="G37" t="s">
        <v>92</v>
      </c>
      <c r="H37" t="s">
        <v>26</v>
      </c>
      <c r="I37" s="21" t="s">
        <v>93</v>
      </c>
      <c r="J37" t="s">
        <v>8</v>
      </c>
      <c r="K37" s="13">
        <v>124.85</v>
      </c>
      <c r="L37" s="13">
        <f>IFERROR(ROUND($K:$K*Курс_€,-1),"")</f>
        <v>11740</v>
      </c>
      <c r="M37" s="14" t="s">
        <v>94</v>
      </c>
    </row>
    <row r="38" spans="1:13" ht="45" customHeight="1" x14ac:dyDescent="0.3">
      <c r="A38" s="10" t="str">
        <f>IF($G:$G="",HYPERLINK("#ОГЛАВЛЕНИЕ!A"&amp;MATCH($F:$F,[1]ОГЛАВЛЕНИЕ!$F:$F,),CHAR(187)),"")</f>
        <v/>
      </c>
      <c r="F38" s="11" t="str">
        <f>$B$7&amp;$B:$B&amp;$C:$C&amp;$D:$D&amp;$E:$E</f>
        <v>BESSEY</v>
      </c>
      <c r="G38" s="20" t="s">
        <v>95</v>
      </c>
      <c r="H38" s="20"/>
      <c r="I38" s="21" t="s">
        <v>96</v>
      </c>
      <c r="J38" t="s">
        <v>8</v>
      </c>
      <c r="K38" s="13">
        <v>140.68</v>
      </c>
      <c r="L38" s="13">
        <f>IFERROR(ROUND($K:$K*Курс_€,-1),"")</f>
        <v>13220</v>
      </c>
      <c r="M38" s="14" t="s">
        <v>97</v>
      </c>
    </row>
    <row r="39" spans="1:13" ht="45" customHeight="1" x14ac:dyDescent="0.3">
      <c r="A39" s="10" t="str">
        <f>IF($G:$G="",HYPERLINK("#ОГЛАВЛЕНИЕ!A"&amp;MATCH($F:$F,[1]ОГЛАВЛЕНИЕ!$F:$F,),CHAR(187)),"")</f>
        <v/>
      </c>
      <c r="F39" s="11" t="str">
        <f>$B$7&amp;$B:$B&amp;$C:$C&amp;$D:$D&amp;$E:$E</f>
        <v>BESSEY</v>
      </c>
      <c r="G39" t="s">
        <v>98</v>
      </c>
      <c r="H39" t="s">
        <v>26</v>
      </c>
      <c r="I39" s="21" t="s">
        <v>99</v>
      </c>
      <c r="J39" t="s">
        <v>8</v>
      </c>
      <c r="K39" s="13">
        <v>157</v>
      </c>
      <c r="L39" s="13">
        <f>IFERROR(ROUND($K:$K*Курс_€,-1),"")</f>
        <v>14760</v>
      </c>
      <c r="M39" s="14" t="s">
        <v>100</v>
      </c>
    </row>
    <row r="40" spans="1:13" ht="18.75" customHeight="1" x14ac:dyDescent="0.3">
      <c r="A40" s="10" t="str">
        <f>IF($G:$G="",HYPERLINK("#ОГЛАВЛЕНИЕ!A"&amp;MATCH($F:$F,[1]ОГЛАВЛЕНИЕ!$F:$F,),CHAR(187)),"")</f>
        <v>»</v>
      </c>
      <c r="B40" s="6"/>
      <c r="C40" s="6"/>
      <c r="D40" s="6"/>
      <c r="E40" s="5" t="s">
        <v>101</v>
      </c>
      <c r="F40" s="11" t="str">
        <f>$B$7&amp;$B:$B&amp;$C:$C&amp;$D:$D&amp;$E:$E</f>
        <v>BESSEYTGK-2K Струбцины чугунные, усилие: 7 кН, с 2-компонентной рукояткой, для повышенных нагрузок</v>
      </c>
      <c r="G40" s="5"/>
      <c r="H40" s="5"/>
      <c r="I40" s="19"/>
      <c r="J40" s="18" t="s">
        <v>9</v>
      </c>
      <c r="K40" s="13" t="s">
        <v>9</v>
      </c>
      <c r="L40" s="13" t="str">
        <f>IFERROR(ROUND($K:$K*Курс_€,-1),"")</f>
        <v/>
      </c>
      <c r="M40" s="14" t="s">
        <v>9</v>
      </c>
    </row>
    <row r="41" spans="1:13" ht="45" customHeight="1" x14ac:dyDescent="0.3">
      <c r="A41" s="10" t="str">
        <f>IF($G:$G="",HYPERLINK("#ОГЛАВЛЕНИЕ!A"&amp;MATCH($F:$F,[1]ОГЛАВЛЕНИЕ!$F:$F,),CHAR(187)),"")</f>
        <v/>
      </c>
      <c r="F41" s="11" t="str">
        <f>$B$7&amp;$B:$B&amp;$C:$C&amp;$D:$D&amp;$E:$E</f>
        <v>BESSEY</v>
      </c>
      <c r="G41" t="s">
        <v>102</v>
      </c>
      <c r="H41" t="s">
        <v>26</v>
      </c>
      <c r="I41" s="21" t="s">
        <v>103</v>
      </c>
      <c r="J41" t="s">
        <v>8</v>
      </c>
      <c r="K41" s="13">
        <v>98.57</v>
      </c>
      <c r="L41" s="13">
        <f>IFERROR(ROUND($K:$K*Курс_€,-1),"")</f>
        <v>9270</v>
      </c>
      <c r="M41" s="14" t="s">
        <v>104</v>
      </c>
    </row>
    <row r="42" spans="1:13" ht="45" customHeight="1" x14ac:dyDescent="0.3">
      <c r="A42" s="10" t="str">
        <f>IF($G:$G="",HYPERLINK("#ОГЛАВЛЕНИЕ!A"&amp;MATCH($F:$F,[1]ОГЛАВЛЕНИЕ!$F:$F,),CHAR(187)),"")</f>
        <v/>
      </c>
      <c r="F42" s="11" t="str">
        <f>$B$7&amp;$B:$B&amp;$C:$C&amp;$D:$D&amp;$E:$E</f>
        <v>BESSEY</v>
      </c>
      <c r="G42" t="s">
        <v>105</v>
      </c>
      <c r="H42" t="s">
        <v>9</v>
      </c>
      <c r="I42" s="21" t="s">
        <v>106</v>
      </c>
      <c r="J42" t="s">
        <v>8</v>
      </c>
      <c r="K42" s="13">
        <v>108.04</v>
      </c>
      <c r="L42" s="13">
        <f>IFERROR(ROUND($K:$K*Курс_€,-1),"")</f>
        <v>10160</v>
      </c>
      <c r="M42" s="14" t="s">
        <v>107</v>
      </c>
    </row>
    <row r="43" spans="1:13" ht="45" customHeight="1" x14ac:dyDescent="0.3">
      <c r="A43" s="10" t="str">
        <f>IF($G:$G="",HYPERLINK("#ОГЛАВЛЕНИЕ!A"&amp;MATCH($F:$F,[1]ОГЛАВЛЕНИЕ!$F:$F,),CHAR(187)),"")</f>
        <v/>
      </c>
      <c r="F43" s="11" t="str">
        <f>$B$7&amp;$B:$B&amp;$C:$C&amp;$D:$D&amp;$E:$E</f>
        <v>BESSEY</v>
      </c>
      <c r="G43" t="s">
        <v>108</v>
      </c>
      <c r="H43" t="s">
        <v>26</v>
      </c>
      <c r="I43" s="21" t="s">
        <v>109</v>
      </c>
      <c r="J43" t="s">
        <v>8</v>
      </c>
      <c r="K43" s="13">
        <v>113.75</v>
      </c>
      <c r="L43" s="13">
        <f>IFERROR(ROUND($K:$K*Курс_€,-1),"")</f>
        <v>10690</v>
      </c>
      <c r="M43" s="14" t="s">
        <v>110</v>
      </c>
    </row>
    <row r="44" spans="1:13" ht="45" customHeight="1" x14ac:dyDescent="0.3">
      <c r="A44" s="10" t="str">
        <f>IF($G:$G="",HYPERLINK("#ОГЛАВЛЕНИЕ!A"&amp;MATCH($F:$F,[1]ОГЛАВЛЕНИЕ!$F:$F,),CHAR(187)),"")</f>
        <v/>
      </c>
      <c r="F44" s="11" t="str">
        <f>$B$7&amp;$B:$B&amp;$C:$C&amp;$D:$D&amp;$E:$E</f>
        <v>BESSEY</v>
      </c>
      <c r="G44" s="20" t="s">
        <v>111</v>
      </c>
      <c r="H44" s="20" t="s">
        <v>26</v>
      </c>
      <c r="I44" s="21" t="s">
        <v>112</v>
      </c>
      <c r="J44" t="s">
        <v>8</v>
      </c>
      <c r="K44" s="13">
        <v>128.6</v>
      </c>
      <c r="L44" s="13">
        <f>IFERROR(ROUND($K:$K*Курс_€,-1),"")</f>
        <v>12090</v>
      </c>
      <c r="M44" s="14" t="s">
        <v>113</v>
      </c>
    </row>
    <row r="45" spans="1:13" ht="45" customHeight="1" x14ac:dyDescent="0.3">
      <c r="A45" s="10" t="str">
        <f>IF($G:$G="",HYPERLINK("#ОГЛАВЛЕНИЕ!A"&amp;MATCH($F:$F,[1]ОГЛАВЛЕНИЕ!$F:$F,),CHAR(187)),"")</f>
        <v/>
      </c>
      <c r="F45" s="11" t="str">
        <f>$B$7&amp;$B:$B&amp;$C:$C&amp;$D:$D&amp;$E:$E</f>
        <v>BESSEY</v>
      </c>
      <c r="G45" t="s">
        <v>114</v>
      </c>
      <c r="I45" s="21" t="s">
        <v>115</v>
      </c>
      <c r="J45" t="s">
        <v>8</v>
      </c>
      <c r="K45" s="13">
        <v>143.62</v>
      </c>
      <c r="L45" s="13">
        <f>IFERROR(ROUND($K:$K*Курс_€,-1),"")</f>
        <v>13500</v>
      </c>
      <c r="M45" s="14" t="s">
        <v>116</v>
      </c>
    </row>
    <row r="46" spans="1:13" ht="45" customHeight="1" x14ac:dyDescent="0.3">
      <c r="A46" s="10" t="str">
        <f>IF($G:$G="",HYPERLINK("#ОГЛАВЛЕНИЕ!A"&amp;MATCH($F:$F,[1]ОГЛАВЛЕНИЕ!$F:$F,),CHAR(187)),"")</f>
        <v/>
      </c>
      <c r="F46" s="11" t="str">
        <f>$B$7&amp;$B:$B&amp;$C:$C&amp;$D:$D&amp;$E:$E</f>
        <v>BESSEY</v>
      </c>
      <c r="G46" s="20" t="s">
        <v>117</v>
      </c>
      <c r="H46" s="20" t="s">
        <v>26</v>
      </c>
      <c r="I46" s="21" t="s">
        <v>118</v>
      </c>
      <c r="J46" t="s">
        <v>8</v>
      </c>
      <c r="K46" s="13">
        <v>156.35</v>
      </c>
      <c r="L46" s="13">
        <f>IFERROR(ROUND($K:$K*Курс_€,-1),"")</f>
        <v>14700</v>
      </c>
      <c r="M46" s="14" t="s">
        <v>119</v>
      </c>
    </row>
    <row r="47" spans="1:13" ht="45" customHeight="1" x14ac:dyDescent="0.3">
      <c r="A47" s="10" t="str">
        <f>IF($G:$G="",HYPERLINK("#ОГЛАВЛЕНИЕ!A"&amp;MATCH($F:$F,[1]ОГЛАВЛЕНИЕ!$F:$F,),CHAR(187)),"")</f>
        <v/>
      </c>
      <c r="F47" s="11" t="str">
        <f>$B$7&amp;$B:$B&amp;$C:$C&amp;$D:$D&amp;$E:$E</f>
        <v>BESSEY</v>
      </c>
      <c r="G47" t="s">
        <v>120</v>
      </c>
      <c r="H47" t="s">
        <v>9</v>
      </c>
      <c r="I47" s="21" t="s">
        <v>121</v>
      </c>
      <c r="J47" t="s">
        <v>8</v>
      </c>
      <c r="K47" s="13">
        <v>174.3</v>
      </c>
      <c r="L47" s="13">
        <f>IFERROR(ROUND($K:$K*Курс_€,-1),"")</f>
        <v>16380</v>
      </c>
      <c r="M47" s="14" t="s">
        <v>122</v>
      </c>
    </row>
    <row r="48" spans="1:13" ht="45" customHeight="1" x14ac:dyDescent="0.3">
      <c r="A48" s="10" t="str">
        <f>IF($G:$G="",HYPERLINK("#ОГЛАВЛЕНИЕ!A"&amp;MATCH($F:$F,[1]ОГЛАВЛЕНИЕ!$F:$F,),CHAR(187)),"")</f>
        <v/>
      </c>
      <c r="F48" s="11" t="str">
        <f>$B$7&amp;$B:$B&amp;$C:$C&amp;$D:$D&amp;$E:$E</f>
        <v>BESSEY</v>
      </c>
      <c r="G48" t="s">
        <v>123</v>
      </c>
      <c r="I48" s="21" t="s">
        <v>124</v>
      </c>
      <c r="J48" t="s">
        <v>8</v>
      </c>
      <c r="K48" s="13">
        <v>212.32</v>
      </c>
      <c r="L48" s="13">
        <f>IFERROR(ROUND($K:$K*Курс_€,-1),"")</f>
        <v>19960</v>
      </c>
      <c r="M48" s="14" t="s">
        <v>125</v>
      </c>
    </row>
    <row r="49" spans="1:13" ht="45" customHeight="1" x14ac:dyDescent="0.3">
      <c r="A49" s="10" t="str">
        <f>IF($G:$G="",HYPERLINK("#ОГЛАВЛЕНИЕ!A"&amp;MATCH($F:$F,[1]ОГЛАВЛЕНИЕ!$F:$F,),CHAR(187)),"")</f>
        <v/>
      </c>
      <c r="F49" s="11" t="str">
        <f>$B$7&amp;$B:$B&amp;$C:$C&amp;$D:$D&amp;$E:$E</f>
        <v>BESSEY</v>
      </c>
      <c r="G49" t="s">
        <v>126</v>
      </c>
      <c r="H49" t="s">
        <v>26</v>
      </c>
      <c r="I49" s="21" t="s">
        <v>127</v>
      </c>
      <c r="J49" t="s">
        <v>8</v>
      </c>
      <c r="K49" s="13">
        <v>257.04000000000002</v>
      </c>
      <c r="L49" s="13">
        <f>IFERROR(ROUND($K:$K*Курс_€,-1),"")</f>
        <v>24160</v>
      </c>
      <c r="M49" s="14" t="s">
        <v>128</v>
      </c>
    </row>
    <row r="50" spans="1:13" ht="45" customHeight="1" x14ac:dyDescent="0.3">
      <c r="A50" s="10" t="str">
        <f>IF($G:$G="",HYPERLINK("#ОГЛАВЛЕНИЕ!A"&amp;MATCH($F:$F,[1]ОГЛАВЛЕНИЕ!$F:$F,),CHAR(187)),"")</f>
        <v/>
      </c>
      <c r="F50" s="11" t="str">
        <f>$B$7&amp;$B:$B&amp;$C:$C&amp;$D:$D&amp;$E:$E</f>
        <v>BESSEY</v>
      </c>
      <c r="G50" t="s">
        <v>129</v>
      </c>
      <c r="H50" t="s">
        <v>26</v>
      </c>
      <c r="I50" s="21" t="s">
        <v>130</v>
      </c>
      <c r="J50" t="s">
        <v>8</v>
      </c>
      <c r="K50" s="13">
        <v>304.2</v>
      </c>
      <c r="L50" s="13">
        <f>IFERROR(ROUND($K:$K*Курс_€,-1),"")</f>
        <v>28590</v>
      </c>
      <c r="M50" s="14" t="s">
        <v>131</v>
      </c>
    </row>
    <row r="51" spans="1:13" ht="18.75" customHeight="1" x14ac:dyDescent="0.3">
      <c r="A51" s="10" t="str">
        <f>IF($G:$G="",HYPERLINK("#ОГЛАВЛЕНИЕ!A"&amp;MATCH($F:$F,[1]ОГЛАВЛЕНИЕ!$F:$F,),CHAR(187)),"")</f>
        <v>»</v>
      </c>
      <c r="B51" s="6"/>
      <c r="C51" s="6"/>
      <c r="D51" s="6"/>
      <c r="E51" s="5" t="s">
        <v>132</v>
      </c>
      <c r="F51" s="11" t="str">
        <f>$B$7&amp;$B:$B&amp;$C:$C&amp;$D:$D&amp;$E:$E</f>
        <v>BESSEYTG Струбцины чугунные, усилие: 6 кН, с деревянной рукояткой</v>
      </c>
      <c r="G51" s="5"/>
      <c r="H51" s="5"/>
      <c r="I51" s="19"/>
      <c r="J51" s="18" t="s">
        <v>9</v>
      </c>
      <c r="K51" s="13" t="s">
        <v>9</v>
      </c>
      <c r="L51" s="13" t="str">
        <f>IFERROR(ROUND($K:$K*Курс_€,-1),"")</f>
        <v/>
      </c>
      <c r="M51" s="14" t="s">
        <v>9</v>
      </c>
    </row>
    <row r="52" spans="1:13" ht="45" customHeight="1" x14ac:dyDescent="0.3">
      <c r="A52" s="10" t="str">
        <f>IF($G:$G="",HYPERLINK("#ОГЛАВЛЕНИЕ!A"&amp;MATCH($F:$F,[1]ОГЛАВЛЕНИЕ!$F:$F,),CHAR(187)),"")</f>
        <v/>
      </c>
      <c r="F52" s="11" t="str">
        <f>$B$7&amp;$B:$B&amp;$C:$C&amp;$D:$D&amp;$E:$E</f>
        <v>BESSEY</v>
      </c>
      <c r="G52" s="20" t="s">
        <v>133</v>
      </c>
      <c r="H52" s="20" t="s">
        <v>26</v>
      </c>
      <c r="I52" s="21" t="s">
        <v>134</v>
      </c>
      <c r="J52" t="s">
        <v>8</v>
      </c>
      <c r="K52" s="13">
        <v>25.3</v>
      </c>
      <c r="L52" s="13">
        <f>IFERROR(ROUND($K:$K*Курс_€,-1),"")</f>
        <v>2380</v>
      </c>
      <c r="M52" s="14" t="s">
        <v>135</v>
      </c>
    </row>
    <row r="53" spans="1:13" ht="45" customHeight="1" x14ac:dyDescent="0.3">
      <c r="A53" s="10" t="str">
        <f>IF($G:$G="",HYPERLINK("#ОГЛАВЛЕНИЕ!A"&amp;MATCH($F:$F,[1]ОГЛАВЛЕНИЕ!$F:$F,),CHAR(187)),"")</f>
        <v/>
      </c>
      <c r="F53" s="11" t="str">
        <f>$B$7&amp;$B:$B&amp;$C:$C&amp;$D:$D&amp;$E:$E</f>
        <v>BESSEY</v>
      </c>
      <c r="G53" t="s">
        <v>136</v>
      </c>
      <c r="H53" t="s">
        <v>26</v>
      </c>
      <c r="I53" s="21" t="s">
        <v>137</v>
      </c>
      <c r="J53" t="s">
        <v>8</v>
      </c>
      <c r="K53" s="13">
        <v>28.72</v>
      </c>
      <c r="L53" s="13">
        <f>IFERROR(ROUND($K:$K*Курс_€,-1),"")</f>
        <v>2700</v>
      </c>
      <c r="M53" s="14" t="s">
        <v>138</v>
      </c>
    </row>
    <row r="54" spans="1:13" ht="45" customHeight="1" x14ac:dyDescent="0.3">
      <c r="A54" s="10" t="str">
        <f>IF($G:$G="",HYPERLINK("#ОГЛАВЛЕНИЕ!A"&amp;MATCH($F:$F,[1]ОГЛАВЛЕНИЕ!$F:$F,),CHAR(187)),"")</f>
        <v/>
      </c>
      <c r="F54" s="11" t="str">
        <f>$B$7&amp;$B:$B&amp;$C:$C&amp;$D:$D&amp;$E:$E</f>
        <v>BESSEY</v>
      </c>
      <c r="G54" t="s">
        <v>139</v>
      </c>
      <c r="H54" t="s">
        <v>26</v>
      </c>
      <c r="I54" s="21" t="s">
        <v>140</v>
      </c>
      <c r="J54" t="s">
        <v>8</v>
      </c>
      <c r="K54" s="13">
        <v>29.7</v>
      </c>
      <c r="L54" s="13">
        <f>IFERROR(ROUND($K:$K*Курс_€,-1),"")</f>
        <v>2790</v>
      </c>
      <c r="M54" s="14" t="s">
        <v>141</v>
      </c>
    </row>
    <row r="55" spans="1:13" ht="45" customHeight="1" x14ac:dyDescent="0.3">
      <c r="A55" s="10" t="str">
        <f>IF($G:$G="",HYPERLINK("#ОГЛАВЛЕНИЕ!A"&amp;MATCH($F:$F,[1]ОГЛАВЛЕНИЕ!$F:$F,),CHAR(187)),"")</f>
        <v/>
      </c>
      <c r="F55" s="11" t="str">
        <f>$B$7&amp;$B:$B&amp;$C:$C&amp;$D:$D&amp;$E:$E</f>
        <v>BESSEY</v>
      </c>
      <c r="G55" s="20" t="s">
        <v>142</v>
      </c>
      <c r="H55" s="20" t="s">
        <v>9</v>
      </c>
      <c r="I55" s="21" t="s">
        <v>143</v>
      </c>
      <c r="J55" t="s">
        <v>8</v>
      </c>
      <c r="K55" s="13">
        <v>33.78</v>
      </c>
      <c r="L55" s="13">
        <f>IFERROR(ROUND($K:$K*Курс_€,-1),"")</f>
        <v>3180</v>
      </c>
      <c r="M55" s="14" t="s">
        <v>144</v>
      </c>
    </row>
    <row r="56" spans="1:13" ht="45" customHeight="1" x14ac:dyDescent="0.3">
      <c r="A56" s="10" t="str">
        <f>IF($G:$G="",HYPERLINK("#ОГЛАВЛЕНИЕ!A"&amp;MATCH($F:$F,[1]ОГЛАВЛЕНИЕ!$F:$F,),CHAR(187)),"")</f>
        <v/>
      </c>
      <c r="F56" s="11" t="str">
        <f>$B$7&amp;$B:$B&amp;$C:$C&amp;$D:$D&amp;$E:$E</f>
        <v>BESSEY</v>
      </c>
      <c r="G56" t="s">
        <v>145</v>
      </c>
      <c r="H56" t="s">
        <v>26</v>
      </c>
      <c r="I56" s="21" t="s">
        <v>146</v>
      </c>
      <c r="J56" t="s">
        <v>8</v>
      </c>
      <c r="K56" s="13">
        <v>41.13</v>
      </c>
      <c r="L56" s="13">
        <f>IFERROR(ROUND($K:$K*Курс_€,-1),"")</f>
        <v>3870</v>
      </c>
      <c r="M56" s="14" t="s">
        <v>147</v>
      </c>
    </row>
    <row r="57" spans="1:13" ht="45" customHeight="1" x14ac:dyDescent="0.3">
      <c r="A57" s="10" t="str">
        <f>IF($G:$G="",HYPERLINK("#ОГЛАВЛЕНИЕ!A"&amp;MATCH($F:$F,[1]ОГЛАВЛЕНИЕ!$F:$F,),CHAR(187)),"")</f>
        <v/>
      </c>
      <c r="F57" s="11" t="str">
        <f>$B$7&amp;$B:$B&amp;$C:$C&amp;$D:$D&amp;$E:$E</f>
        <v>BESSEY</v>
      </c>
      <c r="G57" s="20" t="s">
        <v>148</v>
      </c>
      <c r="H57" s="20" t="s">
        <v>9</v>
      </c>
      <c r="I57" s="21" t="s">
        <v>149</v>
      </c>
      <c r="J57" t="s">
        <v>8</v>
      </c>
      <c r="K57" s="13">
        <v>40.47</v>
      </c>
      <c r="L57" s="13">
        <f>IFERROR(ROUND($K:$K*Курс_€,-1),"")</f>
        <v>3800</v>
      </c>
      <c r="M57" s="14" t="s">
        <v>150</v>
      </c>
    </row>
    <row r="58" spans="1:13" ht="45" customHeight="1" x14ac:dyDescent="0.3">
      <c r="A58" s="10" t="str">
        <f>IF($G:$G="",HYPERLINK("#ОГЛАВЛЕНИЕ!A"&amp;MATCH($F:$F,[1]ОГЛАВЛЕНИЕ!$F:$F,),CHAR(187)),"")</f>
        <v/>
      </c>
      <c r="F58" s="11" t="str">
        <f>$B$7&amp;$B:$B&amp;$C:$C&amp;$D:$D&amp;$E:$E</f>
        <v>BESSEY</v>
      </c>
      <c r="G58" t="s">
        <v>151</v>
      </c>
      <c r="H58" t="s">
        <v>26</v>
      </c>
      <c r="I58" s="21" t="s">
        <v>152</v>
      </c>
      <c r="J58" t="s">
        <v>8</v>
      </c>
      <c r="K58" s="13">
        <v>40.96</v>
      </c>
      <c r="L58" s="13">
        <f>IFERROR(ROUND($K:$K*Курс_€,-1),"")</f>
        <v>3850</v>
      </c>
      <c r="M58" s="14" t="s">
        <v>153</v>
      </c>
    </row>
    <row r="59" spans="1:13" ht="45" customHeight="1" x14ac:dyDescent="0.3">
      <c r="A59" s="10" t="str">
        <f>IF($G:$G="",HYPERLINK("#ОГЛАВЛЕНИЕ!A"&amp;MATCH($F:$F,[1]ОГЛАВЛЕНИЕ!$F:$F,),CHAR(187)),"")</f>
        <v/>
      </c>
      <c r="F59" s="11" t="str">
        <f>$B$7&amp;$B:$B&amp;$C:$C&amp;$D:$D&amp;$E:$E</f>
        <v>BESSEY</v>
      </c>
      <c r="G59" t="s">
        <v>154</v>
      </c>
      <c r="H59" t="s">
        <v>9</v>
      </c>
      <c r="I59" s="21" t="s">
        <v>155</v>
      </c>
      <c r="J59" t="s">
        <v>8</v>
      </c>
      <c r="K59" s="13">
        <v>42.11</v>
      </c>
      <c r="L59" s="13">
        <f>IFERROR(ROUND($K:$K*Курс_€,-1),"")</f>
        <v>3960</v>
      </c>
      <c r="M59" s="14" t="s">
        <v>156</v>
      </c>
    </row>
    <row r="60" spans="1:13" ht="45" customHeight="1" x14ac:dyDescent="0.3">
      <c r="A60" s="10" t="str">
        <f>IF($G:$G="",HYPERLINK("#ОГЛАВЛЕНИЕ!A"&amp;MATCH($F:$F,[1]ОГЛАВЛЕНИЕ!$F:$F,),CHAR(187)),"")</f>
        <v/>
      </c>
      <c r="F60" s="11" t="str">
        <f>$B$7&amp;$B:$B&amp;$C:$C&amp;$D:$D&amp;$E:$E</f>
        <v>BESSEY</v>
      </c>
      <c r="G60" t="s">
        <v>157</v>
      </c>
      <c r="H60" t="s">
        <v>26</v>
      </c>
      <c r="I60" s="21" t="s">
        <v>158</v>
      </c>
      <c r="J60" t="s">
        <v>8</v>
      </c>
      <c r="K60" s="13">
        <v>44.39</v>
      </c>
      <c r="L60" s="13">
        <f>IFERROR(ROUND($K:$K*Курс_€,-1),"")</f>
        <v>4170</v>
      </c>
      <c r="M60" s="14" t="s">
        <v>159</v>
      </c>
    </row>
    <row r="61" spans="1:13" ht="45" customHeight="1" x14ac:dyDescent="0.3">
      <c r="A61" s="10" t="str">
        <f>IF($G:$G="",HYPERLINK("#ОГЛАВЛЕНИЕ!A"&amp;MATCH($F:$F,[1]ОГЛАВЛЕНИЕ!$F:$F,),CHAR(187)),"")</f>
        <v/>
      </c>
      <c r="F61" s="11" t="str">
        <f>$B$7&amp;$B:$B&amp;$C:$C&amp;$D:$D&amp;$E:$E</f>
        <v>BESSEY</v>
      </c>
      <c r="G61" t="s">
        <v>160</v>
      </c>
      <c r="H61" t="s">
        <v>9</v>
      </c>
      <c r="I61" s="21" t="s">
        <v>161</v>
      </c>
      <c r="J61" t="s">
        <v>8</v>
      </c>
      <c r="K61" s="13">
        <v>48.31</v>
      </c>
      <c r="L61" s="13">
        <f>IFERROR(ROUND($K:$K*Курс_€,-1),"")</f>
        <v>4540</v>
      </c>
      <c r="M61" s="14" t="s">
        <v>162</v>
      </c>
    </row>
    <row r="62" spans="1:13" ht="45" customHeight="1" x14ac:dyDescent="0.3">
      <c r="A62" s="10" t="str">
        <f>IF($G:$G="",HYPERLINK("#ОГЛАВЛЕНИЕ!A"&amp;MATCH($F:$F,[1]ОГЛАВЛЕНИЕ!$F:$F,),CHAR(187)),"")</f>
        <v/>
      </c>
      <c r="F62" s="11" t="str">
        <f>$B$7&amp;$B:$B&amp;$C:$C&amp;$D:$D&amp;$E:$E</f>
        <v>BESSEY</v>
      </c>
      <c r="G62" t="s">
        <v>163</v>
      </c>
      <c r="H62" t="s">
        <v>9</v>
      </c>
      <c r="I62" s="21" t="s">
        <v>164</v>
      </c>
      <c r="J62" t="s">
        <v>8</v>
      </c>
      <c r="K62" s="13">
        <v>55.98</v>
      </c>
      <c r="L62" s="13">
        <f>IFERROR(ROUND($K:$K*Курс_€,-1),"")</f>
        <v>5260</v>
      </c>
      <c r="M62" s="14" t="s">
        <v>165</v>
      </c>
    </row>
    <row r="63" spans="1:13" ht="45" customHeight="1" x14ac:dyDescent="0.3">
      <c r="A63" s="10" t="str">
        <f>IF($G:$G="",HYPERLINK("#ОГЛАВЛЕНИЕ!A"&amp;MATCH($F:$F,[1]ОГЛАВЛЕНИЕ!$F:$F,),CHAR(187)),"")</f>
        <v/>
      </c>
      <c r="F63" s="11" t="str">
        <f>$B$7&amp;$B:$B&amp;$C:$C&amp;$D:$D&amp;$E:$E</f>
        <v>BESSEY</v>
      </c>
      <c r="G63" t="s">
        <v>166</v>
      </c>
      <c r="H63" t="s">
        <v>26</v>
      </c>
      <c r="I63" s="21" t="s">
        <v>167</v>
      </c>
      <c r="J63" t="s">
        <v>8</v>
      </c>
      <c r="K63" s="13">
        <v>61.69</v>
      </c>
      <c r="L63" s="13">
        <f>IFERROR(ROUND($K:$K*Курс_€,-1),"")</f>
        <v>5800</v>
      </c>
      <c r="M63" s="14" t="s">
        <v>168</v>
      </c>
    </row>
    <row r="64" spans="1:13" ht="45" customHeight="1" x14ac:dyDescent="0.3">
      <c r="A64" s="10" t="str">
        <f>IF($G:$G="",HYPERLINK("#ОГЛАВЛЕНИЕ!A"&amp;MATCH($F:$F,[1]ОГЛАВЛЕНИЕ!$F:$F,),CHAR(187)),"")</f>
        <v/>
      </c>
      <c r="F64" s="11" t="str">
        <f>$B$7&amp;$B:$B&amp;$C:$C&amp;$D:$D&amp;$E:$E</f>
        <v>BESSEY</v>
      </c>
      <c r="G64" t="s">
        <v>169</v>
      </c>
      <c r="H64" t="s">
        <v>26</v>
      </c>
      <c r="I64" s="21" t="s">
        <v>170</v>
      </c>
      <c r="J64" t="s">
        <v>8</v>
      </c>
      <c r="K64" s="13">
        <v>65.28</v>
      </c>
      <c r="L64" s="13">
        <f>IFERROR(ROUND($K:$K*Курс_€,-1),"")</f>
        <v>6140</v>
      </c>
      <c r="M64" s="14" t="s">
        <v>171</v>
      </c>
    </row>
    <row r="65" spans="1:13" ht="45" customHeight="1" x14ac:dyDescent="0.3">
      <c r="A65" s="10" t="str">
        <f>IF($G:$G="",HYPERLINK("#ОГЛАВЛЕНИЕ!A"&amp;MATCH($F:$F,[1]ОГЛАВЛЕНИЕ!$F:$F,),CHAR(187)),"")</f>
        <v/>
      </c>
      <c r="F65" s="11" t="str">
        <f>$B$7&amp;$B:$B&amp;$C:$C&amp;$D:$D&amp;$E:$E</f>
        <v>BESSEY</v>
      </c>
      <c r="G65" t="s">
        <v>172</v>
      </c>
      <c r="H65" t="s">
        <v>26</v>
      </c>
      <c r="I65" s="21" t="s">
        <v>173</v>
      </c>
      <c r="J65" t="s">
        <v>8</v>
      </c>
      <c r="K65" s="13">
        <v>71.319999999999993</v>
      </c>
      <c r="L65" s="13">
        <f>IFERROR(ROUND($K:$K*Курс_€,-1),"")</f>
        <v>6700</v>
      </c>
      <c r="M65" s="14" t="s">
        <v>174</v>
      </c>
    </row>
    <row r="66" spans="1:13" ht="45" customHeight="1" x14ac:dyDescent="0.3">
      <c r="A66" s="10" t="str">
        <f>IF($G:$G="",HYPERLINK("#ОГЛАВЛЕНИЕ!A"&amp;MATCH($F:$F,[1]ОГЛАВЛЕНИЕ!$F:$F,),CHAR(187)),"")</f>
        <v/>
      </c>
      <c r="F66" s="11" t="str">
        <f>$B$7&amp;$B:$B&amp;$C:$C&amp;$D:$D&amp;$E:$E</f>
        <v>BESSEY</v>
      </c>
      <c r="G66" t="s">
        <v>175</v>
      </c>
      <c r="H66" t="s">
        <v>26</v>
      </c>
      <c r="I66" s="21" t="s">
        <v>176</v>
      </c>
      <c r="J66" t="s">
        <v>8</v>
      </c>
      <c r="K66" s="13">
        <v>74.75</v>
      </c>
      <c r="L66" s="13">
        <f>IFERROR(ROUND($K:$K*Курс_€,-1),"")</f>
        <v>7030</v>
      </c>
      <c r="M66" s="14" t="s">
        <v>177</v>
      </c>
    </row>
    <row r="67" spans="1:13" ht="45" customHeight="1" x14ac:dyDescent="0.3">
      <c r="A67" s="10" t="str">
        <f>IF($G:$G="",HYPERLINK("#ОГЛАВЛЕНИЕ!A"&amp;MATCH($F:$F,[1]ОГЛАВЛЕНИЕ!$F:$F,),CHAR(187)),"")</f>
        <v/>
      </c>
      <c r="F67" s="11" t="str">
        <f>$B$7&amp;$B:$B&amp;$C:$C&amp;$D:$D&amp;$E:$E</f>
        <v>BESSEY</v>
      </c>
      <c r="G67" t="s">
        <v>178</v>
      </c>
      <c r="I67" s="21" t="s">
        <v>179</v>
      </c>
      <c r="J67" t="s">
        <v>8</v>
      </c>
      <c r="K67" s="13">
        <v>67.73</v>
      </c>
      <c r="L67" s="13">
        <f>IFERROR(ROUND($K:$K*Курс_€,-1),"")</f>
        <v>6370</v>
      </c>
      <c r="M67" s="14" t="s">
        <v>180</v>
      </c>
    </row>
    <row r="68" spans="1:13" ht="45" customHeight="1" x14ac:dyDescent="0.3">
      <c r="A68" s="10" t="str">
        <f>IF($G:$G="",HYPERLINK("#ОГЛАВЛЕНИЕ!A"&amp;MATCH($F:$F,[1]ОГЛАВЛЕНИЕ!$F:$F,),CHAR(187)),"")</f>
        <v/>
      </c>
      <c r="F68" s="11" t="str">
        <f>$B$7&amp;$B:$B&amp;$C:$C&amp;$D:$D&amp;$E:$E</f>
        <v>BESSEY</v>
      </c>
      <c r="G68" t="s">
        <v>181</v>
      </c>
      <c r="H68" t="s">
        <v>26</v>
      </c>
      <c r="I68" s="21" t="s">
        <v>182</v>
      </c>
      <c r="J68" t="s">
        <v>8</v>
      </c>
      <c r="K68" s="13">
        <v>73.28</v>
      </c>
      <c r="L68" s="13">
        <f>IFERROR(ROUND($K:$K*Курс_€,-1),"")</f>
        <v>6890</v>
      </c>
      <c r="M68" s="14" t="s">
        <v>183</v>
      </c>
    </row>
    <row r="69" spans="1:13" ht="45" customHeight="1" x14ac:dyDescent="0.3">
      <c r="A69" s="10" t="str">
        <f>IF($G:$G="",HYPERLINK("#ОГЛАВЛЕНИЕ!A"&amp;MATCH($F:$F,[1]ОГЛАВЛЕНИЕ!$F:$F,),CHAR(187)),"")</f>
        <v/>
      </c>
      <c r="F69" s="11" t="str">
        <f>$B$7&amp;$B:$B&amp;$C:$C&amp;$D:$D&amp;$E:$E</f>
        <v>BESSEY</v>
      </c>
      <c r="G69" t="s">
        <v>184</v>
      </c>
      <c r="H69" t="s">
        <v>26</v>
      </c>
      <c r="I69" s="21" t="s">
        <v>185</v>
      </c>
      <c r="J69" t="s">
        <v>8</v>
      </c>
      <c r="K69" s="13">
        <v>79.48</v>
      </c>
      <c r="L69" s="13">
        <f>IFERROR(ROUND($K:$K*Курс_€,-1),"")</f>
        <v>7470</v>
      </c>
      <c r="M69" s="14" t="s">
        <v>186</v>
      </c>
    </row>
    <row r="70" spans="1:13" ht="45" customHeight="1" x14ac:dyDescent="0.3">
      <c r="A70" s="10" t="str">
        <f>IF($G:$G="",HYPERLINK("#ОГЛАВЛЕНИЕ!A"&amp;MATCH($F:$F,[1]ОГЛАВЛЕНИЕ!$F:$F,),CHAR(187)),"")</f>
        <v/>
      </c>
      <c r="C70" s="20"/>
      <c r="F70" s="11" t="str">
        <f>$B$7&amp;$B:$B&amp;$C:$C&amp;$D:$D&amp;$E:$E</f>
        <v>BESSEY</v>
      </c>
      <c r="G70" t="s">
        <v>187</v>
      </c>
      <c r="H70" t="s">
        <v>26</v>
      </c>
      <c r="I70" s="21" t="s">
        <v>188</v>
      </c>
      <c r="J70" t="s">
        <v>8</v>
      </c>
      <c r="K70" s="13">
        <v>85.52</v>
      </c>
      <c r="L70" s="13">
        <f>IFERROR(ROUND($K:$K*Курс_€,-1),"")</f>
        <v>8040</v>
      </c>
      <c r="M70" s="14" t="s">
        <v>189</v>
      </c>
    </row>
    <row r="71" spans="1:13" ht="45" customHeight="1" x14ac:dyDescent="0.3">
      <c r="A71" s="10" t="str">
        <f>IF($G:$G="",HYPERLINK("#ОГЛАВЛЕНИЕ!A"&amp;MATCH($F:$F,[1]ОГЛАВЛЕНИЕ!$F:$F,),CHAR(187)),"")</f>
        <v/>
      </c>
      <c r="F71" s="11" t="str">
        <f>$B$7&amp;$B:$B&amp;$C:$C&amp;$D:$D&amp;$E:$E</f>
        <v>BESSEY</v>
      </c>
      <c r="G71" t="s">
        <v>190</v>
      </c>
      <c r="H71" t="s">
        <v>26</v>
      </c>
      <c r="I71" s="21" t="s">
        <v>191</v>
      </c>
      <c r="J71" t="s">
        <v>8</v>
      </c>
      <c r="K71" s="13">
        <v>91.07</v>
      </c>
      <c r="L71" s="13">
        <f>IFERROR(ROUND($K:$K*Курс_€,-1),"")</f>
        <v>8560</v>
      </c>
      <c r="M71" s="14" t="s">
        <v>192</v>
      </c>
    </row>
    <row r="72" spans="1:13" ht="45" customHeight="1" x14ac:dyDescent="0.3">
      <c r="A72" s="10" t="str">
        <f>IF($G:$G="",HYPERLINK("#ОГЛАВЛЕНИЕ!A"&amp;MATCH($F:$F,[1]ОГЛАВЛЕНИЕ!$F:$F,),CHAR(187)),"")</f>
        <v/>
      </c>
      <c r="F72" s="11" t="str">
        <f>$B$7&amp;$B:$B&amp;$C:$C&amp;$D:$D&amp;$E:$E</f>
        <v>BESSEY</v>
      </c>
      <c r="G72" s="20" t="s">
        <v>193</v>
      </c>
      <c r="H72" s="20" t="s">
        <v>26</v>
      </c>
      <c r="I72" s="21" t="s">
        <v>194</v>
      </c>
      <c r="J72" t="s">
        <v>8</v>
      </c>
      <c r="K72" s="13">
        <v>102.16</v>
      </c>
      <c r="L72" s="13">
        <f>IFERROR(ROUND($K:$K*Курс_€,-1),"")</f>
        <v>9600</v>
      </c>
      <c r="M72" s="14" t="s">
        <v>195</v>
      </c>
    </row>
    <row r="73" spans="1:13" ht="45" customHeight="1" x14ac:dyDescent="0.3">
      <c r="A73" s="10" t="str">
        <f>IF($G:$G="",HYPERLINK("#ОГЛАВЛЕНИЕ!A"&amp;MATCH($F:$F,[1]ОГЛАВЛЕНИЕ!$F:$F,),CHAR(187)),"")</f>
        <v/>
      </c>
      <c r="F73" s="11" t="str">
        <f>$B$7&amp;$B:$B&amp;$C:$C&amp;$D:$D&amp;$E:$E</f>
        <v>BESSEY</v>
      </c>
      <c r="G73" s="20" t="s">
        <v>196</v>
      </c>
      <c r="H73" s="20" t="s">
        <v>26</v>
      </c>
      <c r="I73" s="21" t="s">
        <v>197</v>
      </c>
      <c r="J73" t="s">
        <v>8</v>
      </c>
      <c r="K73" s="13">
        <v>114.73</v>
      </c>
      <c r="L73" s="13">
        <f>IFERROR(ROUND($K:$K*Курс_€,-1),"")</f>
        <v>10780</v>
      </c>
      <c r="M73" s="14" t="s">
        <v>198</v>
      </c>
    </row>
    <row r="74" spans="1:13" ht="45" customHeight="1" x14ac:dyDescent="0.3">
      <c r="A74" s="10" t="str">
        <f>IF($G:$G="",HYPERLINK("#ОГЛАВЛЕНИЕ!A"&amp;MATCH($F:$F,[1]ОГЛАВЛЕНИЕ!$F:$F,),CHAR(187)),"")</f>
        <v/>
      </c>
      <c r="F74" s="11" t="str">
        <f>$B$7&amp;$B:$B&amp;$C:$C&amp;$D:$D&amp;$E:$E</f>
        <v>BESSEY</v>
      </c>
      <c r="G74" t="s">
        <v>199</v>
      </c>
      <c r="I74" s="21" t="s">
        <v>200</v>
      </c>
      <c r="J74" t="s">
        <v>8</v>
      </c>
      <c r="K74" s="13">
        <v>84.7</v>
      </c>
      <c r="L74" s="13">
        <f>IFERROR(ROUND($K:$K*Курс_€,-1),"")</f>
        <v>7960</v>
      </c>
      <c r="M74" s="14" t="s">
        <v>201</v>
      </c>
    </row>
    <row r="75" spans="1:13" ht="45" customHeight="1" x14ac:dyDescent="0.3">
      <c r="A75" s="10" t="str">
        <f>IF($G:$G="",HYPERLINK("#ОГЛАВЛЕНИЕ!A"&amp;MATCH($F:$F,[1]ОГЛАВЛЕНИЕ!$F:$F,),CHAR(187)),"")</f>
        <v/>
      </c>
      <c r="F75" s="11" t="str">
        <f>$B$7&amp;$B:$B&amp;$C:$C&amp;$D:$D&amp;$E:$E</f>
        <v>BESSEY</v>
      </c>
      <c r="G75" t="s">
        <v>202</v>
      </c>
      <c r="H75" t="s">
        <v>26</v>
      </c>
      <c r="I75" s="21" t="s">
        <v>203</v>
      </c>
      <c r="J75" t="s">
        <v>8</v>
      </c>
      <c r="K75" s="13">
        <v>95.8</v>
      </c>
      <c r="L75" s="13">
        <f>IFERROR(ROUND($K:$K*Курс_€,-1),"")</f>
        <v>9010</v>
      </c>
      <c r="M75" s="14" t="s">
        <v>204</v>
      </c>
    </row>
    <row r="76" spans="1:13" ht="45" customHeight="1" x14ac:dyDescent="0.3">
      <c r="A76" s="10" t="str">
        <f>IF($G:$G="",HYPERLINK("#ОГЛАВЛЕНИЕ!A"&amp;MATCH($F:$F,[1]ОГЛАВЛЕНИЕ!$F:$F,),CHAR(187)),"")</f>
        <v/>
      </c>
      <c r="C76" s="20"/>
      <c r="F76" s="11" t="str">
        <f>$B$7&amp;$B:$B&amp;$C:$C&amp;$D:$D&amp;$E:$E</f>
        <v>BESSEY</v>
      </c>
      <c r="G76" t="s">
        <v>205</v>
      </c>
      <c r="I76" s="21" t="s">
        <v>206</v>
      </c>
      <c r="J76" t="s">
        <v>8</v>
      </c>
      <c r="K76" s="13">
        <v>103.96</v>
      </c>
      <c r="L76" s="13">
        <f>IFERROR(ROUND($K:$K*Курс_€,-1),"")</f>
        <v>9770</v>
      </c>
      <c r="M76" s="14" t="s">
        <v>207</v>
      </c>
    </row>
    <row r="77" spans="1:13" ht="45" customHeight="1" x14ac:dyDescent="0.3">
      <c r="A77" s="10" t="str">
        <f>IF($G:$G="",HYPERLINK("#ОГЛАВЛЕНИЕ!A"&amp;MATCH($F:$F,[1]ОГЛАВЛЕНИЕ!$F:$F,),CHAR(187)),"")</f>
        <v/>
      </c>
      <c r="F77" s="11" t="str">
        <f>$B$7&amp;$B:$B&amp;$C:$C&amp;$D:$D&amp;$E:$E</f>
        <v>BESSEY</v>
      </c>
      <c r="G77" t="s">
        <v>208</v>
      </c>
      <c r="H77" t="s">
        <v>26</v>
      </c>
      <c r="I77" s="21" t="s">
        <v>209</v>
      </c>
      <c r="J77" t="s">
        <v>8</v>
      </c>
      <c r="K77" s="13">
        <v>111.47</v>
      </c>
      <c r="L77" s="13">
        <f>IFERROR(ROUND($K:$K*Курс_€,-1),"")</f>
        <v>10480</v>
      </c>
      <c r="M77" s="14" t="s">
        <v>210</v>
      </c>
    </row>
    <row r="78" spans="1:13" ht="45" customHeight="1" x14ac:dyDescent="0.3">
      <c r="A78" s="10" t="str">
        <f>IF($G:$G="",HYPERLINK("#ОГЛАВЛЕНИЕ!A"&amp;MATCH($F:$F,[1]ОГЛАВЛЕНИЕ!$F:$F,),CHAR(187)),"")</f>
        <v/>
      </c>
      <c r="F78" s="11" t="str">
        <f>$B$7&amp;$B:$B&amp;$C:$C&amp;$D:$D&amp;$E:$E</f>
        <v>BESSEY</v>
      </c>
      <c r="G78" s="20" t="s">
        <v>211</v>
      </c>
      <c r="H78" s="20" t="s">
        <v>26</v>
      </c>
      <c r="I78" s="21" t="s">
        <v>212</v>
      </c>
      <c r="J78" t="s">
        <v>8</v>
      </c>
      <c r="K78" s="13">
        <v>127.46</v>
      </c>
      <c r="L78" s="13">
        <f>IFERROR(ROUND($K:$K*Курс_€,-1),"")</f>
        <v>11980</v>
      </c>
      <c r="M78" s="14" t="s">
        <v>213</v>
      </c>
    </row>
    <row r="79" spans="1:13" ht="45" customHeight="1" x14ac:dyDescent="0.3">
      <c r="A79" s="10" t="str">
        <f>IF($G:$G="",HYPERLINK("#ОГЛАВЛЕНИЕ!A"&amp;MATCH($F:$F,[1]ОГЛАВЛЕНИЕ!$F:$F,),CHAR(187)),"")</f>
        <v/>
      </c>
      <c r="F79" s="11" t="str">
        <f>$B$7&amp;$B:$B&amp;$C:$C&amp;$D:$D&amp;$E:$E</f>
        <v>BESSEY</v>
      </c>
      <c r="G79" t="s">
        <v>214</v>
      </c>
      <c r="H79" t="s">
        <v>26</v>
      </c>
      <c r="I79" s="21" t="s">
        <v>215</v>
      </c>
      <c r="J79" t="s">
        <v>8</v>
      </c>
      <c r="K79" s="13">
        <v>145.9</v>
      </c>
      <c r="L79" s="13">
        <f>IFERROR(ROUND($K:$K*Курс_€,-1),"")</f>
        <v>13710</v>
      </c>
      <c r="M79" s="14" t="s">
        <v>216</v>
      </c>
    </row>
    <row r="80" spans="1:13" ht="45" customHeight="1" x14ac:dyDescent="0.3">
      <c r="A80" s="10" t="str">
        <f>IF($G:$G="",HYPERLINK("#ОГЛАВЛЕНИЕ!A"&amp;MATCH($F:$F,[1]ОГЛАВЛЕНИЕ!$F:$F,),CHAR(187)),"")</f>
        <v/>
      </c>
      <c r="F80" s="11" t="str">
        <f>$B$7&amp;$B:$B&amp;$C:$C&amp;$D:$D&amp;$E:$E</f>
        <v>BESSEY</v>
      </c>
      <c r="G80" t="s">
        <v>217</v>
      </c>
      <c r="H80" t="s">
        <v>9</v>
      </c>
      <c r="I80" s="21" t="s">
        <v>218</v>
      </c>
      <c r="J80" t="s">
        <v>8</v>
      </c>
      <c r="K80" s="13">
        <v>103.31</v>
      </c>
      <c r="L80" s="13">
        <f>IFERROR(ROUND($K:$K*Курс_€,-1),"")</f>
        <v>9710</v>
      </c>
      <c r="M80" s="14" t="s">
        <v>219</v>
      </c>
    </row>
    <row r="81" spans="1:13" ht="45" customHeight="1" x14ac:dyDescent="0.3">
      <c r="A81" s="10" t="str">
        <f>IF($G:$G="",HYPERLINK("#ОГЛАВЛЕНИЕ!A"&amp;MATCH($F:$F,[1]ОГЛАВЛЕНИЕ!$F:$F,),CHAR(187)),"")</f>
        <v/>
      </c>
      <c r="F81" s="11" t="str">
        <f>$B$7&amp;$B:$B&amp;$C:$C&amp;$D:$D&amp;$E:$E</f>
        <v>BESSEY</v>
      </c>
      <c r="G81" t="s">
        <v>220</v>
      </c>
      <c r="H81" t="s">
        <v>26</v>
      </c>
      <c r="I81" s="21" t="s">
        <v>221</v>
      </c>
      <c r="J81" t="s">
        <v>8</v>
      </c>
      <c r="K81" s="13">
        <v>114.73</v>
      </c>
      <c r="L81" s="13">
        <f>IFERROR(ROUND($K:$K*Курс_€,-1),"")</f>
        <v>10780</v>
      </c>
      <c r="M81" s="14" t="s">
        <v>222</v>
      </c>
    </row>
    <row r="82" spans="1:13" ht="45" customHeight="1" x14ac:dyDescent="0.3">
      <c r="A82" s="10" t="str">
        <f>IF($G:$G="",HYPERLINK("#ОГЛАВЛЕНИЕ!A"&amp;MATCH($F:$F,[1]ОГЛАВЛЕНИЕ!$F:$F,),CHAR(187)),"")</f>
        <v/>
      </c>
      <c r="F82" s="11" t="str">
        <f>$B$7&amp;$B:$B&amp;$C:$C&amp;$D:$D&amp;$E:$E</f>
        <v>BESSEY</v>
      </c>
      <c r="G82" s="20" t="s">
        <v>223</v>
      </c>
      <c r="H82" s="20" t="s">
        <v>9</v>
      </c>
      <c r="I82" s="21" t="s">
        <v>224</v>
      </c>
      <c r="J82" t="s">
        <v>8</v>
      </c>
      <c r="K82" s="13">
        <v>121.91</v>
      </c>
      <c r="L82" s="13">
        <f>IFERROR(ROUND($K:$K*Курс_€,-1),"")</f>
        <v>11460</v>
      </c>
      <c r="M82" s="14" t="s">
        <v>225</v>
      </c>
    </row>
    <row r="83" spans="1:13" ht="45" customHeight="1" x14ac:dyDescent="0.3">
      <c r="A83" s="10" t="str">
        <f>IF($G:$G="",HYPERLINK("#ОГЛАВЛЕНИЕ!A"&amp;MATCH($F:$F,[1]ОГЛАВЛЕНИЕ!$F:$F,),CHAR(187)),"")</f>
        <v/>
      </c>
      <c r="F83" s="11" t="str">
        <f>$B$7&amp;$B:$B&amp;$C:$C&amp;$D:$D&amp;$E:$E</f>
        <v>BESSEY</v>
      </c>
      <c r="G83" s="20" t="s">
        <v>226</v>
      </c>
      <c r="H83" s="20" t="s">
        <v>26</v>
      </c>
      <c r="I83" s="21" t="s">
        <v>227</v>
      </c>
      <c r="J83" t="s">
        <v>8</v>
      </c>
      <c r="K83" s="13">
        <v>137.74</v>
      </c>
      <c r="L83" s="13">
        <f>IFERROR(ROUND($K:$K*Курс_€,-1),"")</f>
        <v>12950</v>
      </c>
      <c r="M83" s="14" t="s">
        <v>228</v>
      </c>
    </row>
    <row r="84" spans="1:13" ht="45" customHeight="1" x14ac:dyDescent="0.3">
      <c r="A84" s="10" t="str">
        <f>IF($G:$G="",HYPERLINK("#ОГЛАВЛЕНИЕ!A"&amp;MATCH($F:$F,[1]ОГЛАВЛЕНИЕ!$F:$F,),CHAR(187)),"")</f>
        <v/>
      </c>
      <c r="F84" s="11" t="str">
        <f>$B$7&amp;$B:$B&amp;$C:$C&amp;$D:$D&amp;$E:$E</f>
        <v>BESSEY</v>
      </c>
      <c r="G84" t="s">
        <v>229</v>
      </c>
      <c r="H84" t="s">
        <v>26</v>
      </c>
      <c r="I84" s="21" t="s">
        <v>230</v>
      </c>
      <c r="J84" t="s">
        <v>8</v>
      </c>
      <c r="K84" s="13">
        <v>154.06</v>
      </c>
      <c r="L84" s="13">
        <f>IFERROR(ROUND($K:$K*Курс_€,-1),"")</f>
        <v>14480</v>
      </c>
      <c r="M84" s="14" t="s">
        <v>231</v>
      </c>
    </row>
    <row r="85" spans="1:13" ht="18.75" customHeight="1" x14ac:dyDescent="0.3">
      <c r="A85" s="10" t="str">
        <f>IF($G:$G="",HYPERLINK("#ОГЛАВЛЕНИЕ!A"&amp;MATCH($F:$F,[1]ОГЛАВЛЕНИЕ!$F:$F,),CHAR(187)),"")</f>
        <v>»</v>
      </c>
      <c r="B85" s="6"/>
      <c r="C85" s="6"/>
      <c r="D85" s="6"/>
      <c r="E85" s="5" t="s">
        <v>232</v>
      </c>
      <c r="F85" s="11" t="str">
        <f>$B$7&amp;$B:$B&amp;$C:$C&amp;$D:$D&amp;$E:$E</f>
        <v>BESSEYTGK Струбцины чугунные, усилие: 7 кН, c деревянной рукояткой, для повышенных нагрузок</v>
      </c>
      <c r="G85" s="5"/>
      <c r="H85" s="5"/>
      <c r="I85" s="19"/>
      <c r="J85" s="18" t="s">
        <v>9</v>
      </c>
      <c r="K85" s="13" t="s">
        <v>9</v>
      </c>
      <c r="L85" s="13" t="str">
        <f>IFERROR(ROUND($K:$K*Курс_€,-1),"")</f>
        <v/>
      </c>
      <c r="M85" s="14" t="s">
        <v>9</v>
      </c>
    </row>
    <row r="86" spans="1:13" ht="45" customHeight="1" x14ac:dyDescent="0.3">
      <c r="A86" s="10" t="str">
        <f>IF($G:$G="",HYPERLINK("#ОГЛАВЛЕНИЕ!A"&amp;MATCH($F:$F,[1]ОГЛАВЛЕНИЕ!$F:$F,),CHAR(187)),"")</f>
        <v/>
      </c>
      <c r="F86" s="11" t="str">
        <f>$B$7&amp;$B:$B&amp;$C:$C&amp;$D:$D&amp;$E:$E</f>
        <v>BESSEY</v>
      </c>
      <c r="G86" s="20" t="s">
        <v>233</v>
      </c>
      <c r="H86" s="20"/>
      <c r="I86" s="21" t="s">
        <v>234</v>
      </c>
      <c r="J86" t="s">
        <v>8</v>
      </c>
      <c r="K86" s="13">
        <v>95.64</v>
      </c>
      <c r="L86" s="13">
        <f>IFERROR(ROUND($K:$K*Курс_€,-1),"")</f>
        <v>8990</v>
      </c>
      <c r="M86" s="14" t="s">
        <v>235</v>
      </c>
    </row>
    <row r="87" spans="1:13" ht="45" customHeight="1" x14ac:dyDescent="0.3">
      <c r="A87" s="10" t="str">
        <f>IF($G:$G="",HYPERLINK("#ОГЛАВЛЕНИЕ!A"&amp;MATCH($F:$F,[1]ОГЛАВЛЕНИЕ!$F:$F,),CHAR(187)),"")</f>
        <v/>
      </c>
      <c r="F87" s="11" t="str">
        <f>$B$7&amp;$B:$B&amp;$C:$C&amp;$D:$D&amp;$E:$E</f>
        <v>BESSEY</v>
      </c>
      <c r="G87" t="s">
        <v>236</v>
      </c>
      <c r="H87" t="s">
        <v>26</v>
      </c>
      <c r="I87" s="21" t="s">
        <v>237</v>
      </c>
      <c r="J87" t="s">
        <v>8</v>
      </c>
      <c r="K87" s="13">
        <v>105.1</v>
      </c>
      <c r="L87" s="13">
        <f>IFERROR(ROUND($K:$K*Курс_€,-1),"")</f>
        <v>9880</v>
      </c>
      <c r="M87" s="14" t="s">
        <v>238</v>
      </c>
    </row>
    <row r="88" spans="1:13" ht="45" customHeight="1" x14ac:dyDescent="0.3">
      <c r="A88" s="10" t="str">
        <f>IF($G:$G="",HYPERLINK("#ОГЛАВЛЕНИЕ!A"&amp;MATCH($F:$F,[1]ОГЛАВЛЕНИЕ!$F:$F,),CHAR(187)),"")</f>
        <v/>
      </c>
      <c r="F88" s="11" t="str">
        <f>$B$7&amp;$B:$B&amp;$C:$C&amp;$D:$D&amp;$E:$E</f>
        <v>BESSEY</v>
      </c>
      <c r="G88" t="s">
        <v>239</v>
      </c>
      <c r="H88" t="s">
        <v>26</v>
      </c>
      <c r="I88" s="21" t="s">
        <v>240</v>
      </c>
      <c r="J88" t="s">
        <v>8</v>
      </c>
      <c r="K88" s="13">
        <v>110.81</v>
      </c>
      <c r="L88" s="13">
        <f>IFERROR(ROUND($K:$K*Курс_€,-1),"")</f>
        <v>10420</v>
      </c>
      <c r="M88" s="14" t="s">
        <v>241</v>
      </c>
    </row>
    <row r="89" spans="1:13" ht="45" customHeight="1" x14ac:dyDescent="0.3">
      <c r="A89" s="10" t="str">
        <f>IF($G:$G="",HYPERLINK("#ОГЛАВЛЕНИЕ!A"&amp;MATCH($F:$F,[1]ОГЛАВЛЕНИЕ!$F:$F,),CHAR(187)),"")</f>
        <v/>
      </c>
      <c r="F89" s="11" t="str">
        <f>$B$7&amp;$B:$B&amp;$C:$C&amp;$D:$D&amp;$E:$E</f>
        <v>BESSEY</v>
      </c>
      <c r="G89" s="20" t="s">
        <v>242</v>
      </c>
      <c r="H89" s="20" t="s">
        <v>26</v>
      </c>
      <c r="I89" s="21" t="s">
        <v>243</v>
      </c>
      <c r="J89" t="s">
        <v>8</v>
      </c>
      <c r="K89" s="13">
        <v>125.66</v>
      </c>
      <c r="L89" s="13">
        <f>IFERROR(ROUND($K:$K*Курс_€,-1),"")</f>
        <v>11810</v>
      </c>
      <c r="M89" s="14" t="s">
        <v>244</v>
      </c>
    </row>
    <row r="90" spans="1:13" ht="45" customHeight="1" x14ac:dyDescent="0.3">
      <c r="A90" s="10" t="str">
        <f>IF($G:$G="",HYPERLINK("#ОГЛАВЛЕНИЕ!A"&amp;MATCH($F:$F,[1]ОГЛАВЛЕНИЕ!$F:$F,),CHAR(187)),"")</f>
        <v/>
      </c>
      <c r="F90" s="11" t="str">
        <f>$B$7&amp;$B:$B&amp;$C:$C&amp;$D:$D&amp;$E:$E</f>
        <v>BESSEY</v>
      </c>
      <c r="G90" s="20" t="s">
        <v>245</v>
      </c>
      <c r="H90" s="20" t="s">
        <v>26</v>
      </c>
      <c r="I90" s="21" t="s">
        <v>246</v>
      </c>
      <c r="J90" t="s">
        <v>8</v>
      </c>
      <c r="K90" s="13">
        <v>140.68</v>
      </c>
      <c r="L90" s="13">
        <f>IFERROR(ROUND($K:$K*Курс_€,-1),"")</f>
        <v>13220</v>
      </c>
      <c r="M90" s="14" t="s">
        <v>247</v>
      </c>
    </row>
    <row r="91" spans="1:13" ht="45" customHeight="1" x14ac:dyDescent="0.3">
      <c r="A91" s="10" t="str">
        <f>IF($G:$G="",HYPERLINK("#ОГЛАВЛЕНИЕ!A"&amp;MATCH($F:$F,[1]ОГЛАВЛЕНИЕ!$F:$F,),CHAR(187)),"")</f>
        <v/>
      </c>
      <c r="F91" s="11" t="str">
        <f>$B$7&amp;$B:$B&amp;$C:$C&amp;$D:$D&amp;$E:$E</f>
        <v>BESSEY</v>
      </c>
      <c r="G91" t="s">
        <v>248</v>
      </c>
      <c r="H91" t="s">
        <v>26</v>
      </c>
      <c r="I91" s="21" t="s">
        <v>249</v>
      </c>
      <c r="J91" t="s">
        <v>8</v>
      </c>
      <c r="K91" s="13">
        <v>153.41</v>
      </c>
      <c r="L91" s="13">
        <f>IFERROR(ROUND($K:$K*Курс_€,-1),"")</f>
        <v>14420</v>
      </c>
      <c r="M91" s="14" t="s">
        <v>250</v>
      </c>
    </row>
    <row r="92" spans="1:13" ht="45" customHeight="1" x14ac:dyDescent="0.3">
      <c r="A92" s="10" t="str">
        <f>IF($G:$G="",HYPERLINK("#ОГЛАВЛЕНИЕ!A"&amp;MATCH($F:$F,[1]ОГЛАВЛЕНИЕ!$F:$F,),CHAR(187)),"")</f>
        <v/>
      </c>
      <c r="F92" s="11" t="str">
        <f>$B$7&amp;$B:$B&amp;$C:$C&amp;$D:$D&amp;$E:$E</f>
        <v>BESSEY</v>
      </c>
      <c r="G92" t="s">
        <v>251</v>
      </c>
      <c r="H92" t="s">
        <v>26</v>
      </c>
      <c r="I92" s="21" t="s">
        <v>252</v>
      </c>
      <c r="J92" t="s">
        <v>8</v>
      </c>
      <c r="K92" s="13">
        <v>171.36</v>
      </c>
      <c r="L92" s="13">
        <f>IFERROR(ROUND($K:$K*Курс_€,-1),"")</f>
        <v>16110</v>
      </c>
      <c r="M92" s="14" t="s">
        <v>253</v>
      </c>
    </row>
    <row r="93" spans="1:13" ht="45" customHeight="1" x14ac:dyDescent="0.3">
      <c r="A93" s="10" t="str">
        <f>IF($G:$G="",HYPERLINK("#ОГЛАВЛЕНИЕ!A"&amp;MATCH($F:$F,[1]ОГЛАВЛЕНИЕ!$F:$F,),CHAR(187)),"")</f>
        <v/>
      </c>
      <c r="F93" s="11" t="str">
        <f>$B$7&amp;$B:$B&amp;$C:$C&amp;$D:$D&amp;$E:$E</f>
        <v>BESSEY</v>
      </c>
      <c r="G93" t="s">
        <v>254</v>
      </c>
      <c r="H93" t="s">
        <v>26</v>
      </c>
      <c r="I93" s="21" t="s">
        <v>255</v>
      </c>
      <c r="J93" t="s">
        <v>8</v>
      </c>
      <c r="K93" s="13">
        <v>209.39</v>
      </c>
      <c r="L93" s="13">
        <f>IFERROR(ROUND($K:$K*Курс_€,-1),"")</f>
        <v>19680</v>
      </c>
      <c r="M93" s="14" t="s">
        <v>256</v>
      </c>
    </row>
    <row r="94" spans="1:13" ht="45" customHeight="1" x14ac:dyDescent="0.3">
      <c r="A94" s="10" t="str">
        <f>IF($G:$G="",HYPERLINK("#ОГЛАВЛЕНИЕ!A"&amp;MATCH($F:$F,[1]ОГЛАВЛЕНИЕ!$F:$F,),CHAR(187)),"")</f>
        <v/>
      </c>
      <c r="F94" s="11" t="str">
        <f>$B$7&amp;$B:$B&amp;$C:$C&amp;$D:$D&amp;$E:$E</f>
        <v>BESSEY</v>
      </c>
      <c r="G94" t="s">
        <v>257</v>
      </c>
      <c r="H94" t="s">
        <v>26</v>
      </c>
      <c r="I94" s="21" t="s">
        <v>258</v>
      </c>
      <c r="J94" t="s">
        <v>8</v>
      </c>
      <c r="K94" s="13">
        <v>254.1</v>
      </c>
      <c r="L94" s="13">
        <f>IFERROR(ROUND($K:$K*Курс_€,-1),"")</f>
        <v>23890</v>
      </c>
      <c r="M94" s="14" t="s">
        <v>259</v>
      </c>
    </row>
    <row r="95" spans="1:13" ht="45" customHeight="1" x14ac:dyDescent="0.3">
      <c r="A95" s="10" t="str">
        <f>IF($G:$G="",HYPERLINK("#ОГЛАВЛЕНИЕ!A"&amp;MATCH($F:$F,[1]ОГЛАВЛЕНИЕ!$F:$F,),CHAR(187)),"")</f>
        <v/>
      </c>
      <c r="F95" s="11" t="str">
        <f>$B$7&amp;$B:$B&amp;$C:$C&amp;$D:$D&amp;$E:$E</f>
        <v>BESSEY</v>
      </c>
      <c r="G95" t="s">
        <v>260</v>
      </c>
      <c r="H95" t="s">
        <v>9</v>
      </c>
      <c r="I95" s="21" t="s">
        <v>261</v>
      </c>
      <c r="J95" t="s">
        <v>8</v>
      </c>
      <c r="K95" s="13">
        <v>301.27</v>
      </c>
      <c r="L95" s="13">
        <f>IFERROR(ROUND($K:$K*Курс_€,-1),"")</f>
        <v>28320</v>
      </c>
      <c r="M95" s="14" t="s">
        <v>262</v>
      </c>
    </row>
    <row r="96" spans="1:13" ht="18.75" customHeight="1" x14ac:dyDescent="0.3">
      <c r="A96" s="10" t="str">
        <f>IF($G:$G="",HYPERLINK("#ОГЛАВЛЕНИЕ!A"&amp;MATCH($F:$F,[1]ОГЛАВЛЕНИЕ!$F:$F,),CHAR(187)),"")</f>
        <v>»</v>
      </c>
      <c r="B96" s="6"/>
      <c r="C96" s="6"/>
      <c r="D96" s="6"/>
      <c r="E96" s="5" t="s">
        <v>263</v>
      </c>
      <c r="F96" s="11" t="str">
        <f>$B$7&amp;$B:$B&amp;$C:$C&amp;$D:$D&amp;$E:$E</f>
        <v>BESSEYTG-K Струбцины чугунные, усилие: 6 кН, с Т-образной рукояткой</v>
      </c>
      <c r="G96" s="5"/>
      <c r="H96" s="5"/>
      <c r="I96" s="19"/>
      <c r="J96" s="18" t="s">
        <v>9</v>
      </c>
      <c r="K96" s="13" t="s">
        <v>9</v>
      </c>
      <c r="L96" s="13" t="str">
        <f>IFERROR(ROUND($K:$K*Курс_€,-1),"")</f>
        <v/>
      </c>
      <c r="M96" s="14" t="s">
        <v>9</v>
      </c>
    </row>
    <row r="97" spans="1:13" ht="45" customHeight="1" x14ac:dyDescent="0.3">
      <c r="A97" s="10" t="str">
        <f>IF($G:$G="",HYPERLINK("#ОГЛАВЛЕНИЕ!A"&amp;MATCH($F:$F,[1]ОГЛАВЛЕНИЕ!$F:$F,),CHAR(187)),"")</f>
        <v/>
      </c>
      <c r="F97" s="11" t="str">
        <f>$B$7&amp;$B:$B&amp;$C:$C&amp;$D:$D&amp;$E:$E</f>
        <v>BESSEY</v>
      </c>
      <c r="G97" t="s">
        <v>264</v>
      </c>
      <c r="I97" s="21" t="s">
        <v>265</v>
      </c>
      <c r="J97" t="s">
        <v>8</v>
      </c>
      <c r="K97" s="13">
        <v>42.27</v>
      </c>
      <c r="L97" s="13">
        <f>IFERROR(ROUND($K:$K*Курс_€,-1),"")</f>
        <v>3970</v>
      </c>
      <c r="M97" s="14" t="s">
        <v>266</v>
      </c>
    </row>
    <row r="98" spans="1:13" ht="45" customHeight="1" x14ac:dyDescent="0.3">
      <c r="A98" s="10" t="str">
        <f>IF($G:$G="",HYPERLINK("#ОГЛАВЛЕНИЕ!A"&amp;MATCH($F:$F,[1]ОГЛАВЛЕНИЕ!$F:$F,),CHAR(187)),"")</f>
        <v/>
      </c>
      <c r="F98" s="11" t="str">
        <f>$B$7&amp;$B:$B&amp;$C:$C&amp;$D:$D&amp;$E:$E</f>
        <v>BESSEY</v>
      </c>
      <c r="G98" t="s">
        <v>267</v>
      </c>
      <c r="H98" t="s">
        <v>9</v>
      </c>
      <c r="I98" s="21" t="s">
        <v>268</v>
      </c>
      <c r="J98" t="s">
        <v>8</v>
      </c>
      <c r="K98" s="13">
        <v>58.1</v>
      </c>
      <c r="L98" s="13">
        <f>IFERROR(ROUND($K:$K*Курс_€,-1),"")</f>
        <v>5460</v>
      </c>
      <c r="M98" s="14" t="s">
        <v>269</v>
      </c>
    </row>
    <row r="99" spans="1:13" ht="45" customHeight="1" x14ac:dyDescent="0.3">
      <c r="A99" s="10" t="str">
        <f>IF($G:$G="",HYPERLINK("#ОГЛАВЛЕНИЕ!A"&amp;MATCH($F:$F,[1]ОГЛАВЛЕНИЕ!$F:$F,),CHAR(187)),"")</f>
        <v/>
      </c>
      <c r="F99" s="11" t="str">
        <f>$B$7&amp;$B:$B&amp;$C:$C&amp;$D:$D&amp;$E:$E</f>
        <v>BESSEY</v>
      </c>
      <c r="G99" t="s">
        <v>270</v>
      </c>
      <c r="I99" s="21" t="s">
        <v>271</v>
      </c>
      <c r="J99" t="s">
        <v>8</v>
      </c>
      <c r="K99" s="13">
        <v>70.34</v>
      </c>
      <c r="L99" s="13">
        <f>IFERROR(ROUND($K:$K*Курс_€,-1),"")</f>
        <v>6610</v>
      </c>
      <c r="M99" s="14" t="s">
        <v>272</v>
      </c>
    </row>
    <row r="100" spans="1:13" ht="45" customHeight="1" x14ac:dyDescent="0.3">
      <c r="A100" s="10" t="str">
        <f>IF($G:$G="",HYPERLINK("#ОГЛАВЛЕНИЕ!A"&amp;MATCH($F:$F,[1]ОГЛАВЛЕНИЕ!$F:$F,),CHAR(187)),"")</f>
        <v/>
      </c>
      <c r="F100" s="11" t="str">
        <f>$B$7&amp;$B:$B&amp;$C:$C&amp;$D:$D&amp;$E:$E</f>
        <v>BESSEY</v>
      </c>
      <c r="G100" t="s">
        <v>273</v>
      </c>
      <c r="H100" t="s">
        <v>26</v>
      </c>
      <c r="I100" s="21" t="s">
        <v>274</v>
      </c>
      <c r="J100" t="s">
        <v>8</v>
      </c>
      <c r="K100" s="13">
        <v>75.89</v>
      </c>
      <c r="L100" s="13">
        <f>IFERROR(ROUND($K:$K*Курс_€,-1),"")</f>
        <v>7130</v>
      </c>
      <c r="M100" s="14" t="s">
        <v>275</v>
      </c>
    </row>
    <row r="101" spans="1:13" ht="45" customHeight="1" x14ac:dyDescent="0.3">
      <c r="A101" s="10" t="str">
        <f>IF($G:$G="",HYPERLINK("#ОГЛАВЛЕНИЕ!A"&amp;MATCH($F:$F,[1]ОГЛАВЛЕНИЕ!$F:$F,),CHAR(187)),"")</f>
        <v/>
      </c>
      <c r="F101" s="11" t="str">
        <f>$B$7&amp;$B:$B&amp;$C:$C&amp;$D:$D&amp;$E:$E</f>
        <v>BESSEY</v>
      </c>
      <c r="G101" t="s">
        <v>276</v>
      </c>
      <c r="H101" t="s">
        <v>26</v>
      </c>
      <c r="I101" s="21" t="s">
        <v>277</v>
      </c>
      <c r="J101" t="s">
        <v>8</v>
      </c>
      <c r="K101" s="13">
        <v>82.58</v>
      </c>
      <c r="L101" s="13">
        <f>IFERROR(ROUND($K:$K*Курс_€,-1),"")</f>
        <v>7760</v>
      </c>
      <c r="M101" s="14" t="s">
        <v>278</v>
      </c>
    </row>
    <row r="102" spans="1:13" ht="45" customHeight="1" x14ac:dyDescent="0.3">
      <c r="A102" s="10" t="str">
        <f>IF($G:$G="",HYPERLINK("#ОГЛАВЛЕНИЕ!A"&amp;MATCH($F:$F,[1]ОГЛАВЛЕНИЕ!$F:$F,),CHAR(187)),"")</f>
        <v/>
      </c>
      <c r="F102" s="11" t="str">
        <f>$B$7&amp;$B:$B&amp;$C:$C&amp;$D:$D&amp;$E:$E</f>
        <v>BESSEY</v>
      </c>
      <c r="G102" t="s">
        <v>279</v>
      </c>
      <c r="H102" t="s">
        <v>26</v>
      </c>
      <c r="I102" s="21" t="s">
        <v>280</v>
      </c>
      <c r="J102" t="s">
        <v>8</v>
      </c>
      <c r="K102" s="13">
        <v>87.64</v>
      </c>
      <c r="L102" s="13">
        <f>IFERROR(ROUND($K:$K*Курс_€,-1),"")</f>
        <v>8240</v>
      </c>
      <c r="M102" s="14" t="s">
        <v>281</v>
      </c>
    </row>
    <row r="103" spans="1:13" ht="45" customHeight="1" x14ac:dyDescent="0.3">
      <c r="A103" s="10" t="str">
        <f>IF($G:$G="",HYPERLINK("#ОГЛАВЛЕНИЕ!A"&amp;MATCH($F:$F,[1]ОГЛАВЛЕНИЕ!$F:$F,),CHAR(187)),"")</f>
        <v/>
      </c>
      <c r="F103" s="11" t="str">
        <f>$B$7&amp;$B:$B&amp;$C:$C&amp;$D:$D&amp;$E:$E</f>
        <v>BESSEY</v>
      </c>
      <c r="G103" t="s">
        <v>282</v>
      </c>
      <c r="H103" t="s">
        <v>26</v>
      </c>
      <c r="I103" s="21" t="s">
        <v>283</v>
      </c>
      <c r="J103" t="s">
        <v>8</v>
      </c>
      <c r="K103" s="13">
        <v>106.24</v>
      </c>
      <c r="L103" s="13">
        <f>IFERROR(ROUND($K:$K*Курс_€,-1),"")</f>
        <v>9990</v>
      </c>
      <c r="M103" s="14" t="s">
        <v>284</v>
      </c>
    </row>
    <row r="104" spans="1:13" ht="18.75" customHeight="1" x14ac:dyDescent="0.3">
      <c r="A104" s="10" t="str">
        <f>IF($G:$G="",HYPERLINK("#ОГЛАВЛЕНИЕ!A"&amp;MATCH($F:$F,[1]ОГЛАВЛЕНИЕ!$F:$F,),CHAR(187)),"")</f>
        <v>»</v>
      </c>
      <c r="B104" s="6"/>
      <c r="C104" s="6"/>
      <c r="D104" s="6"/>
      <c r="E104" s="5" t="s">
        <v>285</v>
      </c>
      <c r="F104" s="11" t="str">
        <f>$B$7&amp;$B:$B&amp;$C:$C&amp;$D:$D&amp;$E:$E</f>
        <v>BESSEYTGK-K Струбцины чугунные, усилие: 7 кН, с Т-образной рукояткой, для повышенных нагрузок</v>
      </c>
      <c r="G104" s="5"/>
      <c r="H104" s="5"/>
      <c r="I104" s="19"/>
      <c r="J104" s="18" t="s">
        <v>9</v>
      </c>
      <c r="K104" s="13" t="s">
        <v>9</v>
      </c>
      <c r="L104" s="13" t="str">
        <f>IFERROR(ROUND($K:$K*Курс_€,-1),"")</f>
        <v/>
      </c>
      <c r="M104" s="14" t="s">
        <v>9</v>
      </c>
    </row>
    <row r="105" spans="1:13" ht="45" customHeight="1" x14ac:dyDescent="0.3">
      <c r="A105" s="10" t="str">
        <f>IF($G:$G="",HYPERLINK("#ОГЛАВЛЕНИЕ!A"&amp;MATCH($F:$F,[1]ОГЛАВЛЕНИЕ!$F:$F,),CHAR(187)),"")</f>
        <v/>
      </c>
      <c r="F105" s="11" t="str">
        <f>$B$7&amp;$B:$B&amp;$C:$C&amp;$D:$D&amp;$E:$E</f>
        <v>BESSEY</v>
      </c>
      <c r="G105" s="20" t="s">
        <v>286</v>
      </c>
      <c r="H105" s="20" t="s">
        <v>287</v>
      </c>
      <c r="I105" s="21" t="s">
        <v>288</v>
      </c>
      <c r="J105" t="s">
        <v>8</v>
      </c>
      <c r="K105" s="13">
        <v>108.04</v>
      </c>
      <c r="L105" s="13">
        <f>IFERROR(ROUND($K:$K*Курс_€,-1),"")</f>
        <v>10160</v>
      </c>
      <c r="M105" s="14" t="s">
        <v>289</v>
      </c>
    </row>
    <row r="106" spans="1:13" ht="45" customHeight="1" x14ac:dyDescent="0.3">
      <c r="A106" s="10" t="str">
        <f>IF($G:$G="",HYPERLINK("#ОГЛАВЛЕНИЕ!A"&amp;MATCH($F:$F,[1]ОГЛАВЛЕНИЕ!$F:$F,),CHAR(187)),"")</f>
        <v/>
      </c>
      <c r="F106" s="11" t="str">
        <f>$B$7&amp;$B:$B&amp;$C:$C&amp;$D:$D&amp;$E:$E</f>
        <v>BESSEY</v>
      </c>
      <c r="G106" s="20" t="s">
        <v>290</v>
      </c>
      <c r="H106" s="20" t="s">
        <v>26</v>
      </c>
      <c r="I106" s="21" t="s">
        <v>291</v>
      </c>
      <c r="J106" t="s">
        <v>8</v>
      </c>
      <c r="K106" s="13">
        <v>143.62</v>
      </c>
      <c r="L106" s="13">
        <f>IFERROR(ROUND($K:$K*Курс_€,-1),"")</f>
        <v>13500</v>
      </c>
      <c r="M106" s="14" t="s">
        <v>292</v>
      </c>
    </row>
    <row r="107" spans="1:13" ht="45" customHeight="1" x14ac:dyDescent="0.3">
      <c r="A107" s="10" t="str">
        <f>IF($G:$G="",HYPERLINK("#ОГЛАВЛЕНИЕ!A"&amp;MATCH($F:$F,[1]ОГЛАВЛЕНИЕ!$F:$F,),CHAR(187)),"")</f>
        <v/>
      </c>
      <c r="F107" s="11" t="str">
        <f>$B$7&amp;$B:$B&amp;$C:$C&amp;$D:$D&amp;$E:$E</f>
        <v>BESSEY</v>
      </c>
      <c r="G107" s="20" t="s">
        <v>293</v>
      </c>
      <c r="H107" s="20" t="s">
        <v>26</v>
      </c>
      <c r="I107" s="21" t="s">
        <v>294</v>
      </c>
      <c r="J107" t="s">
        <v>8</v>
      </c>
      <c r="K107" s="13">
        <v>174.3</v>
      </c>
      <c r="L107" s="13">
        <f>IFERROR(ROUND($K:$K*Курс_€,-1),"")</f>
        <v>16380</v>
      </c>
      <c r="M107" s="14" t="s">
        <v>295</v>
      </c>
    </row>
    <row r="108" spans="1:13" ht="45" customHeight="1" x14ac:dyDescent="0.3">
      <c r="A108" s="10" t="str">
        <f>IF($G:$G="",HYPERLINK("#ОГЛАВЛЕНИЕ!A"&amp;MATCH($F:$F,[1]ОГЛАВЛЕНИЕ!$F:$F,),CHAR(187)),"")</f>
        <v/>
      </c>
      <c r="F108" s="11" t="str">
        <f>$B$7&amp;$B:$B&amp;$C:$C&amp;$D:$D&amp;$E:$E</f>
        <v>BESSEY</v>
      </c>
      <c r="G108" t="s">
        <v>296</v>
      </c>
      <c r="H108" t="s">
        <v>26</v>
      </c>
      <c r="I108" s="21" t="s">
        <v>297</v>
      </c>
      <c r="J108" t="s">
        <v>8</v>
      </c>
      <c r="K108" s="13">
        <v>212.32</v>
      </c>
      <c r="L108" s="13">
        <f>IFERROR(ROUND($K:$K*Курс_€,-1),"")</f>
        <v>19960</v>
      </c>
      <c r="M108" s="14" t="s">
        <v>298</v>
      </c>
    </row>
    <row r="109" spans="1:13" ht="45" customHeight="1" x14ac:dyDescent="0.3">
      <c r="A109" s="10" t="str">
        <f>IF($G:$G="",HYPERLINK("#ОГЛАВЛЕНИЕ!A"&amp;MATCH($F:$F,[1]ОГЛАВЛЕНИЕ!$F:$F,),CHAR(187)),"")</f>
        <v/>
      </c>
      <c r="F109" s="11" t="str">
        <f>$B$7&amp;$B:$B&amp;$C:$C&amp;$D:$D&amp;$E:$E</f>
        <v>BESSEY</v>
      </c>
      <c r="G109" t="s">
        <v>299</v>
      </c>
      <c r="H109" t="s">
        <v>26</v>
      </c>
      <c r="I109" s="21" t="s">
        <v>300</v>
      </c>
      <c r="J109" t="s">
        <v>8</v>
      </c>
      <c r="K109" s="13">
        <v>257.04000000000002</v>
      </c>
      <c r="L109" s="13">
        <f>IFERROR(ROUND($K:$K*Курс_€,-1),"")</f>
        <v>24160</v>
      </c>
      <c r="M109" s="14" t="s">
        <v>301</v>
      </c>
    </row>
    <row r="110" spans="1:13" ht="45" customHeight="1" x14ac:dyDescent="0.3">
      <c r="A110" s="10" t="str">
        <f>IF($G:$G="",HYPERLINK("#ОГЛАВЛЕНИЕ!A"&amp;MATCH($F:$F,[1]ОГЛАВЛЕНИЕ!$F:$F,),CHAR(187)),"")</f>
        <v/>
      </c>
      <c r="F110" s="11" t="str">
        <f>$B$7&amp;$B:$B&amp;$C:$C&amp;$D:$D&amp;$E:$E</f>
        <v>BESSEY</v>
      </c>
      <c r="G110" t="s">
        <v>302</v>
      </c>
      <c r="H110" t="s">
        <v>26</v>
      </c>
      <c r="I110" s="21" t="s">
        <v>303</v>
      </c>
      <c r="J110" t="s">
        <v>8</v>
      </c>
      <c r="K110" s="13">
        <v>304.2</v>
      </c>
      <c r="L110" s="13">
        <f>IFERROR(ROUND($K:$K*Курс_€,-1),"")</f>
        <v>28590</v>
      </c>
      <c r="M110" s="14" t="s">
        <v>304</v>
      </c>
    </row>
    <row r="111" spans="1:13" ht="18.75" customHeight="1" x14ac:dyDescent="0.3">
      <c r="A111" s="10" t="str">
        <f>IF($G:$G="",HYPERLINK("#ОГЛАВЛЕНИЕ!A"&amp;MATCH($F:$F,[1]ОГЛАВЛЕНИЕ!$F:$F,),CHAR(187)),"")</f>
        <v>»</v>
      </c>
      <c r="B111" s="6"/>
      <c r="C111" s="6"/>
      <c r="D111" s="6"/>
      <c r="E111" s="5" t="s">
        <v>305</v>
      </c>
      <c r="F111" s="11" t="str">
        <f>$B$7&amp;$B:$B&amp;$C:$C&amp;$D:$D&amp;$E:$E</f>
        <v>BESSEYTPN-BE-2K Струбцины чугунные, усилие: 5.5 кН, с 2-компонентной рукояткой</v>
      </c>
      <c r="G111" s="5"/>
      <c r="H111" s="5"/>
      <c r="I111" s="19"/>
      <c r="J111" s="18" t="s">
        <v>9</v>
      </c>
      <c r="K111" s="13" t="s">
        <v>9</v>
      </c>
      <c r="L111" s="13" t="str">
        <f>IFERROR(ROUND($K:$K*Курс_€,-1),"")</f>
        <v/>
      </c>
      <c r="M111" s="14" t="s">
        <v>9</v>
      </c>
    </row>
    <row r="112" spans="1:13" ht="45" customHeight="1" x14ac:dyDescent="0.3">
      <c r="A112" s="10" t="str">
        <f>IF($G:$G="",HYPERLINK("#ОГЛАВЛЕНИЕ!A"&amp;MATCH($F:$F,[1]ОГЛАВЛЕНИЕ!$F:$F,),CHAR(187)),"")</f>
        <v/>
      </c>
      <c r="F112" s="11" t="str">
        <f>$B$7&amp;$B:$B&amp;$C:$C&amp;$D:$D&amp;$E:$E</f>
        <v>BESSEY</v>
      </c>
      <c r="G112" t="s">
        <v>306</v>
      </c>
      <c r="H112" t="s">
        <v>26</v>
      </c>
      <c r="I112" s="21" t="s">
        <v>307</v>
      </c>
      <c r="J112" t="s">
        <v>8</v>
      </c>
      <c r="K112" s="13">
        <v>24.82</v>
      </c>
      <c r="L112" s="13">
        <f>IFERROR(ROUND($K:$K*Курс_€,-1),"")</f>
        <v>2330</v>
      </c>
      <c r="M112" s="14" t="s">
        <v>308</v>
      </c>
    </row>
    <row r="113" spans="1:13" ht="45" customHeight="1" x14ac:dyDescent="0.3">
      <c r="A113" s="10" t="str">
        <f>IF($G:$G="",HYPERLINK("#ОГЛАВЛЕНИЕ!A"&amp;MATCH($F:$F,[1]ОГЛАВЛЕНИЕ!$F:$F,),CHAR(187)),"")</f>
        <v/>
      </c>
      <c r="F113" s="11" t="str">
        <f>$B$7&amp;$B:$B&amp;$C:$C&amp;$D:$D&amp;$E:$E</f>
        <v>BESSEY</v>
      </c>
      <c r="G113" t="s">
        <v>309</v>
      </c>
      <c r="H113" t="s">
        <v>9</v>
      </c>
      <c r="I113" s="21" t="s">
        <v>310</v>
      </c>
      <c r="J113" t="s">
        <v>8</v>
      </c>
      <c r="K113" s="13">
        <v>34.020000000000003</v>
      </c>
      <c r="L113" s="13">
        <f>IFERROR(ROUND($K:$K*Курс_€,-1),"")</f>
        <v>3200</v>
      </c>
      <c r="M113" s="14" t="s">
        <v>311</v>
      </c>
    </row>
    <row r="114" spans="1:13" ht="45" customHeight="1" x14ac:dyDescent="0.3">
      <c r="A114" s="10" t="str">
        <f>IF($G:$G="",HYPERLINK("#ОГЛАВЛЕНИЕ!A"&amp;MATCH($F:$F,[1]ОГЛАВЛЕНИЕ!$F:$F,),CHAR(187)),"")</f>
        <v/>
      </c>
      <c r="F114" s="11" t="str">
        <f>$B$7&amp;$B:$B&amp;$C:$C&amp;$D:$D&amp;$E:$E</f>
        <v>BESSEY</v>
      </c>
      <c r="G114" t="s">
        <v>312</v>
      </c>
      <c r="H114" t="s">
        <v>26</v>
      </c>
      <c r="I114" s="21" t="s">
        <v>313</v>
      </c>
      <c r="J114" t="s">
        <v>8</v>
      </c>
      <c r="K114" s="13">
        <v>41.2</v>
      </c>
      <c r="L114" s="13">
        <f>IFERROR(ROUND($K:$K*Курс_€,-1),"")</f>
        <v>3870</v>
      </c>
      <c r="M114" s="14" t="s">
        <v>314</v>
      </c>
    </row>
    <row r="115" spans="1:13" ht="45" customHeight="1" x14ac:dyDescent="0.3">
      <c r="A115" s="10" t="str">
        <f>IF($G:$G="",HYPERLINK("#ОГЛАВЛЕНИЕ!A"&amp;MATCH($F:$F,[1]ОГЛАВЛЕНИЕ!$F:$F,),CHAR(187)),"")</f>
        <v/>
      </c>
      <c r="F115" s="11" t="str">
        <f>$B$7&amp;$B:$B&amp;$C:$C&amp;$D:$D&amp;$E:$E</f>
        <v>BESSEY</v>
      </c>
      <c r="G115" t="s">
        <v>315</v>
      </c>
      <c r="H115" t="s">
        <v>26</v>
      </c>
      <c r="I115" s="21" t="s">
        <v>316</v>
      </c>
      <c r="J115" t="s">
        <v>8</v>
      </c>
      <c r="K115" s="13">
        <v>48.01</v>
      </c>
      <c r="L115" s="13">
        <f>IFERROR(ROUND($K:$K*Курс_€,-1),"")</f>
        <v>4510</v>
      </c>
      <c r="M115" s="14" t="s">
        <v>317</v>
      </c>
    </row>
    <row r="116" spans="1:13" ht="45" customHeight="1" x14ac:dyDescent="0.3">
      <c r="A116" s="10" t="str">
        <f>IF($G:$G="",HYPERLINK("#ОГЛАВЛЕНИЕ!A"&amp;MATCH($F:$F,[1]ОГЛАВЛЕНИЕ!$F:$F,),CHAR(187)),"")</f>
        <v/>
      </c>
      <c r="F116" s="11" t="str">
        <f>$B$7&amp;$B:$B&amp;$C:$C&amp;$D:$D&amp;$E:$E</f>
        <v>BESSEY</v>
      </c>
      <c r="G116" t="s">
        <v>318</v>
      </c>
      <c r="H116" t="s">
        <v>9</v>
      </c>
      <c r="I116" s="21" t="s">
        <v>319</v>
      </c>
      <c r="J116" t="s">
        <v>8</v>
      </c>
      <c r="K116" s="13">
        <v>51.53</v>
      </c>
      <c r="L116" s="13">
        <f>IFERROR(ROUND($K:$K*Курс_€,-1),"")</f>
        <v>4840</v>
      </c>
      <c r="M116" s="14" t="s">
        <v>320</v>
      </c>
    </row>
    <row r="117" spans="1:13" ht="45" customHeight="1" x14ac:dyDescent="0.3">
      <c r="A117" s="10" t="str">
        <f>IF($G:$G="",HYPERLINK("#ОГЛАВЛЕНИЕ!A"&amp;MATCH($F:$F,[1]ОГЛАВЛЕНИЕ!$F:$F,),CHAR(187)),"")</f>
        <v/>
      </c>
      <c r="F117" s="11" t="str">
        <f>$B$7&amp;$B:$B&amp;$C:$C&amp;$D:$D&amp;$E:$E</f>
        <v>BESSEY</v>
      </c>
      <c r="G117" t="s">
        <v>321</v>
      </c>
      <c r="H117" t="s">
        <v>26</v>
      </c>
      <c r="I117" s="21" t="s">
        <v>322</v>
      </c>
      <c r="J117" t="s">
        <v>8</v>
      </c>
      <c r="K117" s="13">
        <v>54.81</v>
      </c>
      <c r="L117" s="13">
        <f>IFERROR(ROUND($K:$K*Курс_€,-1),"")</f>
        <v>5150</v>
      </c>
      <c r="M117" s="14" t="s">
        <v>323</v>
      </c>
    </row>
    <row r="118" spans="1:13" ht="45" customHeight="1" x14ac:dyDescent="0.3">
      <c r="A118" s="10" t="str">
        <f>IF($G:$G="",HYPERLINK("#ОГЛАВЛЕНИЕ!A"&amp;MATCH($F:$F,[1]ОГЛАВЛЕНИЕ!$F:$F,),CHAR(187)),"")</f>
        <v/>
      </c>
      <c r="F118" s="11" t="str">
        <f>$B$7&amp;$B:$B&amp;$C:$C&amp;$D:$D&amp;$E:$E</f>
        <v>BESSEY</v>
      </c>
      <c r="G118" s="20" t="s">
        <v>324</v>
      </c>
      <c r="H118" s="20"/>
      <c r="I118" s="21" t="s">
        <v>325</v>
      </c>
      <c r="J118" t="s">
        <v>8</v>
      </c>
      <c r="K118" s="13">
        <v>61.24</v>
      </c>
      <c r="L118" s="13">
        <f>IFERROR(ROUND($K:$K*Курс_€,-1),"")</f>
        <v>5760</v>
      </c>
      <c r="M118" s="14" t="s">
        <v>326</v>
      </c>
    </row>
    <row r="119" spans="1:13" ht="45" customHeight="1" x14ac:dyDescent="0.3">
      <c r="A119" s="10" t="str">
        <f>IF($G:$G="",HYPERLINK("#ОГЛАВЛЕНИЕ!A"&amp;MATCH($F:$F,[1]ОГЛАВЛЕНИЕ!$F:$F,),CHAR(187)),"")</f>
        <v/>
      </c>
      <c r="F119" s="11" t="str">
        <f>$B$7&amp;$B:$B&amp;$C:$C&amp;$D:$D&amp;$E:$E</f>
        <v>BESSEY</v>
      </c>
      <c r="G119" t="s">
        <v>327</v>
      </c>
      <c r="H119" t="s">
        <v>26</v>
      </c>
      <c r="I119" s="21" t="s">
        <v>328</v>
      </c>
      <c r="J119" t="s">
        <v>8</v>
      </c>
      <c r="K119" s="13">
        <v>68.42</v>
      </c>
      <c r="L119" s="13">
        <f>IFERROR(ROUND($K:$K*Курс_€,-1),"")</f>
        <v>6430</v>
      </c>
      <c r="M119" s="14" t="s">
        <v>329</v>
      </c>
    </row>
    <row r="120" spans="1:13" ht="45" customHeight="1" x14ac:dyDescent="0.3">
      <c r="A120" s="10" t="str">
        <f>IF($G:$G="",HYPERLINK("#ОГЛАВЛЕНИЕ!A"&amp;MATCH($F:$F,[1]ОГЛАВЛЕНИЕ!$F:$F,),CHAR(187)),"")</f>
        <v/>
      </c>
      <c r="F120" s="11" t="str">
        <f>$B$7&amp;$B:$B&amp;$C:$C&amp;$D:$D&amp;$E:$E</f>
        <v>BESSEY</v>
      </c>
      <c r="G120" t="s">
        <v>330</v>
      </c>
      <c r="H120" t="s">
        <v>26</v>
      </c>
      <c r="I120" s="21" t="s">
        <v>331</v>
      </c>
      <c r="J120" t="s">
        <v>8</v>
      </c>
      <c r="K120" s="13">
        <v>51.28</v>
      </c>
      <c r="L120" s="13">
        <f>IFERROR(ROUND($K:$K*Курс_€,-1),"")</f>
        <v>4820</v>
      </c>
      <c r="M120" s="14" t="s">
        <v>332</v>
      </c>
    </row>
    <row r="121" spans="1:13" ht="45" customHeight="1" x14ac:dyDescent="0.3">
      <c r="A121" s="10" t="str">
        <f>IF($G:$G="",HYPERLINK("#ОГЛАВЛЕНИЕ!A"&amp;MATCH($F:$F,[1]ОГЛАВЛЕНИЕ!$F:$F,),CHAR(187)),"")</f>
        <v/>
      </c>
      <c r="F121" s="11" t="str">
        <f>$B$7&amp;$B:$B&amp;$C:$C&amp;$D:$D&amp;$E:$E</f>
        <v>BESSEY</v>
      </c>
      <c r="G121" t="s">
        <v>333</v>
      </c>
      <c r="H121" t="s">
        <v>26</v>
      </c>
      <c r="I121" s="21" t="s">
        <v>334</v>
      </c>
      <c r="J121" t="s">
        <v>8</v>
      </c>
      <c r="K121" s="13">
        <v>62.12</v>
      </c>
      <c r="L121" s="13">
        <f>IFERROR(ROUND($K:$K*Курс_€,-1),"")</f>
        <v>5840</v>
      </c>
      <c r="M121" s="14" t="s">
        <v>335</v>
      </c>
    </row>
    <row r="122" spans="1:13" ht="18.75" customHeight="1" x14ac:dyDescent="0.3">
      <c r="A122" s="10" t="str">
        <f>IF($G:$G="",HYPERLINK("#ОГЛАВЛЕНИЕ!A"&amp;MATCH($F:$F,[1]ОГЛАВЛЕНИЕ!$F:$F,),CHAR(187)),"")</f>
        <v>»</v>
      </c>
      <c r="B122" s="6"/>
      <c r="C122" s="6"/>
      <c r="D122" s="6"/>
      <c r="E122" s="5" t="s">
        <v>336</v>
      </c>
      <c r="F122" s="11" t="str">
        <f>$B$7&amp;$B:$B&amp;$C:$C&amp;$D:$D&amp;$E:$E</f>
        <v>BESSEYTPN-BE Струбцины чугунные, усилие: 5.5 кН, с деревянной рукояткой</v>
      </c>
      <c r="G122" s="5"/>
      <c r="H122" s="5"/>
      <c r="I122" s="19"/>
      <c r="J122" s="18" t="s">
        <v>9</v>
      </c>
      <c r="K122" s="13" t="s">
        <v>9</v>
      </c>
      <c r="L122" s="13" t="str">
        <f>IFERROR(ROUND($K:$K*Курс_€,-1),"")</f>
        <v/>
      </c>
      <c r="M122" s="14" t="s">
        <v>9</v>
      </c>
    </row>
    <row r="123" spans="1:13" ht="45" customHeight="1" x14ac:dyDescent="0.3">
      <c r="A123" s="10" t="str">
        <f>IF($G:$G="",HYPERLINK("#ОГЛАВЛЕНИЕ!A"&amp;MATCH($F:$F,[1]ОГЛАВЛЕНИЕ!$F:$F,),CHAR(187)),"")</f>
        <v/>
      </c>
      <c r="F123" s="11" t="str">
        <f>$B$7&amp;$B:$B&amp;$C:$C&amp;$D:$D&amp;$E:$E</f>
        <v>BESSEY</v>
      </c>
      <c r="G123" t="s">
        <v>337</v>
      </c>
      <c r="H123" t="s">
        <v>9</v>
      </c>
      <c r="I123" s="21" t="s">
        <v>338</v>
      </c>
      <c r="J123" t="s">
        <v>8</v>
      </c>
      <c r="K123" s="13">
        <v>14.62</v>
      </c>
      <c r="L123" s="13">
        <f>IFERROR(ROUND($K:$K*Курс_€,-1),"")</f>
        <v>1370</v>
      </c>
      <c r="M123" s="14" t="s">
        <v>339</v>
      </c>
    </row>
    <row r="124" spans="1:13" ht="45" customHeight="1" x14ac:dyDescent="0.3">
      <c r="A124" s="10" t="str">
        <f>IF($G:$G="",HYPERLINK("#ОГЛАВЛЕНИЕ!A"&amp;MATCH($F:$F,[1]ОГЛАВЛЕНИЕ!$F:$F,),CHAR(187)),"")</f>
        <v/>
      </c>
      <c r="F124" s="11" t="str">
        <f>$B$7&amp;$B:$B&amp;$C:$C&amp;$D:$D&amp;$E:$E</f>
        <v>BESSEY</v>
      </c>
      <c r="G124" t="s">
        <v>340</v>
      </c>
      <c r="H124" t="s">
        <v>9</v>
      </c>
      <c r="I124" s="21" t="s">
        <v>341</v>
      </c>
      <c r="J124" t="s">
        <v>8</v>
      </c>
      <c r="K124" s="13">
        <v>16.63</v>
      </c>
      <c r="L124" s="13">
        <f>IFERROR(ROUND($K:$K*Курс_€,-1),"")</f>
        <v>1560</v>
      </c>
      <c r="M124" s="14" t="s">
        <v>342</v>
      </c>
    </row>
    <row r="125" spans="1:13" ht="45" customHeight="1" x14ac:dyDescent="0.3">
      <c r="A125" s="10" t="str">
        <f>IF($G:$G="",HYPERLINK("#ОГЛАВЛЕНИЕ!A"&amp;MATCH($F:$F,[1]ОГЛАВЛЕНИЕ!$F:$F,),CHAR(187)),"")</f>
        <v/>
      </c>
      <c r="F125" s="11" t="str">
        <f>$B$7&amp;$B:$B&amp;$C:$C&amp;$D:$D&amp;$E:$E</f>
        <v>BESSEY</v>
      </c>
      <c r="G125" t="s">
        <v>343</v>
      </c>
      <c r="H125" t="s">
        <v>9</v>
      </c>
      <c r="I125" s="21" t="s">
        <v>344</v>
      </c>
      <c r="J125" t="s">
        <v>8</v>
      </c>
      <c r="K125" s="13">
        <v>17.260000000000002</v>
      </c>
      <c r="L125" s="13">
        <f>IFERROR(ROUND($K:$K*Курс_€,-1),"")</f>
        <v>1620</v>
      </c>
      <c r="M125" s="14" t="s">
        <v>345</v>
      </c>
    </row>
    <row r="126" spans="1:13" ht="45" customHeight="1" x14ac:dyDescent="0.3">
      <c r="A126" s="10" t="str">
        <f>IF($G:$G="",HYPERLINK("#ОГЛАВЛЕНИЕ!A"&amp;MATCH($F:$F,[1]ОГЛАВЛЕНИЕ!$F:$F,),CHAR(187)),"")</f>
        <v/>
      </c>
      <c r="F126" s="11" t="str">
        <f>$B$7&amp;$B:$B&amp;$C:$C&amp;$D:$D&amp;$E:$E</f>
        <v>BESSEY</v>
      </c>
      <c r="G126" t="s">
        <v>346</v>
      </c>
      <c r="H126" t="s">
        <v>9</v>
      </c>
      <c r="I126" s="21" t="s">
        <v>347</v>
      </c>
      <c r="J126" t="s">
        <v>8</v>
      </c>
      <c r="K126" s="13">
        <v>19.53</v>
      </c>
      <c r="L126" s="13">
        <f>IFERROR(ROUND($K:$K*Курс_€,-1),"")</f>
        <v>1840</v>
      </c>
      <c r="M126" s="14" t="s">
        <v>348</v>
      </c>
    </row>
    <row r="127" spans="1:13" ht="45" customHeight="1" x14ac:dyDescent="0.3">
      <c r="A127" s="10" t="str">
        <f>IF($G:$G="",HYPERLINK("#ОГЛАВЛЕНИЕ!A"&amp;MATCH($F:$F,[1]ОГЛАВЛЕНИЕ!$F:$F,),CHAR(187)),"")</f>
        <v/>
      </c>
      <c r="F127" s="11" t="str">
        <f>$B$7&amp;$B:$B&amp;$C:$C&amp;$D:$D&amp;$E:$E</f>
        <v>BESSEY</v>
      </c>
      <c r="G127" t="s">
        <v>349</v>
      </c>
      <c r="H127" t="s">
        <v>9</v>
      </c>
      <c r="I127" s="21" t="s">
        <v>350</v>
      </c>
      <c r="J127" t="s">
        <v>8</v>
      </c>
      <c r="K127" s="13">
        <v>20.29</v>
      </c>
      <c r="L127" s="13">
        <f>IFERROR(ROUND($K:$K*Курс_€,-1),"")</f>
        <v>1910</v>
      </c>
      <c r="M127" s="14" t="s">
        <v>351</v>
      </c>
    </row>
    <row r="128" spans="1:13" ht="45" customHeight="1" x14ac:dyDescent="0.3">
      <c r="A128" s="10" t="str">
        <f>IF($G:$G="",HYPERLINK("#ОГЛАВЛЕНИЕ!A"&amp;MATCH($F:$F,[1]ОГЛАВЛЕНИЕ!$F:$F,),CHAR(187)),"")</f>
        <v/>
      </c>
      <c r="F128" s="11" t="str">
        <f>$B$7&amp;$B:$B&amp;$C:$C&amp;$D:$D&amp;$E:$E</f>
        <v>BESSEY</v>
      </c>
      <c r="G128" t="s">
        <v>352</v>
      </c>
      <c r="H128" t="s">
        <v>9</v>
      </c>
      <c r="I128" s="21" t="s">
        <v>353</v>
      </c>
      <c r="J128" t="s">
        <v>8</v>
      </c>
      <c r="K128" s="13">
        <v>23.44</v>
      </c>
      <c r="L128" s="13">
        <f>IFERROR(ROUND($K:$K*Курс_€,-1),"")</f>
        <v>2200</v>
      </c>
      <c r="M128" s="14" t="s">
        <v>354</v>
      </c>
    </row>
    <row r="129" spans="1:13" ht="45" customHeight="1" x14ac:dyDescent="0.3">
      <c r="A129" s="10" t="str">
        <f>IF($G:$G="",HYPERLINK("#ОГЛАВЛЕНИЕ!A"&amp;MATCH($F:$F,[1]ОГЛАВЛЕНИЕ!$F:$F,),CHAR(187)),"")</f>
        <v/>
      </c>
      <c r="F129" s="11" t="str">
        <f>$B$7&amp;$B:$B&amp;$C:$C&amp;$D:$D&amp;$E:$E</f>
        <v>BESSEY</v>
      </c>
      <c r="G129" t="s">
        <v>355</v>
      </c>
      <c r="H129" t="s">
        <v>9</v>
      </c>
      <c r="I129" s="21" t="s">
        <v>356</v>
      </c>
      <c r="J129" t="s">
        <v>8</v>
      </c>
      <c r="K129" s="13">
        <v>23.69</v>
      </c>
      <c r="L129" s="13">
        <f>IFERROR(ROUND($K:$K*Курс_€,-1),"")</f>
        <v>2230</v>
      </c>
      <c r="M129" s="14" t="s">
        <v>357</v>
      </c>
    </row>
    <row r="130" spans="1:13" ht="45" customHeight="1" x14ac:dyDescent="0.3">
      <c r="A130" s="10" t="str">
        <f>IF($G:$G="",HYPERLINK("#ОГЛАВЛЕНИЕ!A"&amp;MATCH($F:$F,[1]ОГЛАВЛЕНИЕ!$F:$F,),CHAR(187)),"")</f>
        <v/>
      </c>
      <c r="F130" s="11" t="str">
        <f>$B$7&amp;$B:$B&amp;$C:$C&amp;$D:$D&amp;$E:$E</f>
        <v>BESSEY</v>
      </c>
      <c r="G130" t="s">
        <v>358</v>
      </c>
      <c r="H130" t="s">
        <v>9</v>
      </c>
      <c r="I130" s="21" t="s">
        <v>359</v>
      </c>
      <c r="J130" t="s">
        <v>8</v>
      </c>
      <c r="K130" s="13">
        <v>24.44</v>
      </c>
      <c r="L130" s="13">
        <f>IFERROR(ROUND($K:$K*Курс_€,-1),"")</f>
        <v>2300</v>
      </c>
      <c r="M130" s="14" t="s">
        <v>360</v>
      </c>
    </row>
    <row r="131" spans="1:13" ht="45" customHeight="1" x14ac:dyDescent="0.3">
      <c r="A131" s="10" t="str">
        <f>IF($G:$G="",HYPERLINK("#ОГЛАВЛЕНИЕ!A"&amp;MATCH($F:$F,[1]ОГЛАВЛЕНИЕ!$F:$F,),CHAR(187)),"")</f>
        <v/>
      </c>
      <c r="F131" s="11" t="str">
        <f>$B$7&amp;$B:$B&amp;$C:$C&amp;$D:$D&amp;$E:$E</f>
        <v>BESSEY</v>
      </c>
      <c r="G131" t="s">
        <v>361</v>
      </c>
      <c r="H131" t="s">
        <v>9</v>
      </c>
      <c r="I131" s="21" t="s">
        <v>362</v>
      </c>
      <c r="J131" t="s">
        <v>8</v>
      </c>
      <c r="K131" s="13">
        <v>25.7</v>
      </c>
      <c r="L131" s="13">
        <f>IFERROR(ROUND($K:$K*Курс_€,-1),"")</f>
        <v>2420</v>
      </c>
      <c r="M131" s="14" t="s">
        <v>363</v>
      </c>
    </row>
    <row r="132" spans="1:13" ht="45" customHeight="1" x14ac:dyDescent="0.3">
      <c r="A132" s="10" t="str">
        <f>IF($G:$G="",HYPERLINK("#ОГЛАВЛЕНИЕ!A"&amp;MATCH($F:$F,[1]ОГЛАВЛЕНИЕ!$F:$F,),CHAR(187)),"")</f>
        <v/>
      </c>
      <c r="F132" s="11" t="str">
        <f>$B$7&amp;$B:$B&amp;$C:$C&amp;$D:$D&amp;$E:$E</f>
        <v>BESSEY</v>
      </c>
      <c r="G132" t="s">
        <v>364</v>
      </c>
      <c r="H132" t="s">
        <v>9</v>
      </c>
      <c r="I132" s="21" t="s">
        <v>365</v>
      </c>
      <c r="J132" t="s">
        <v>8</v>
      </c>
      <c r="K132" s="13">
        <v>32.380000000000003</v>
      </c>
      <c r="L132" s="13">
        <f>IFERROR(ROUND($K:$K*Курс_€,-1),"")</f>
        <v>3040</v>
      </c>
      <c r="M132" s="14" t="s">
        <v>366</v>
      </c>
    </row>
    <row r="133" spans="1:13" ht="45" customHeight="1" x14ac:dyDescent="0.3">
      <c r="A133" s="10" t="str">
        <f>IF($G:$G="",HYPERLINK("#ОГЛАВЛЕНИЕ!A"&amp;MATCH($F:$F,[1]ОГЛАВЛЕНИЕ!$F:$F,),CHAR(187)),"")</f>
        <v/>
      </c>
      <c r="F133" s="11" t="str">
        <f>$B$7&amp;$B:$B&amp;$C:$C&amp;$D:$D&amp;$E:$E</f>
        <v>BESSEY</v>
      </c>
      <c r="G133" t="s">
        <v>367</v>
      </c>
      <c r="H133" t="s">
        <v>9</v>
      </c>
      <c r="I133" s="21" t="s">
        <v>368</v>
      </c>
      <c r="J133" t="s">
        <v>8</v>
      </c>
      <c r="K133" s="13">
        <v>35.78</v>
      </c>
      <c r="L133" s="13">
        <f>IFERROR(ROUND($K:$K*Курс_€,-1),"")</f>
        <v>3360</v>
      </c>
      <c r="M133" s="14" t="s">
        <v>369</v>
      </c>
    </row>
    <row r="134" spans="1:13" ht="45" customHeight="1" x14ac:dyDescent="0.3">
      <c r="A134" s="10" t="str">
        <f>IF($G:$G="",HYPERLINK("#ОГЛАВЛЕНИЕ!A"&amp;MATCH($F:$F,[1]ОГЛАВЛЕНИЕ!$F:$F,),CHAR(187)),"")</f>
        <v/>
      </c>
      <c r="F134" s="11" t="str">
        <f>$B$7&amp;$B:$B&amp;$C:$C&amp;$D:$D&amp;$E:$E</f>
        <v>BESSEY</v>
      </c>
      <c r="G134" t="s">
        <v>370</v>
      </c>
      <c r="H134" t="s">
        <v>9</v>
      </c>
      <c r="I134" s="21" t="s">
        <v>371</v>
      </c>
      <c r="J134" t="s">
        <v>8</v>
      </c>
      <c r="K134" s="13">
        <v>37.799999999999997</v>
      </c>
      <c r="L134" s="13">
        <f>IFERROR(ROUND($K:$K*Курс_€,-1),"")</f>
        <v>3550</v>
      </c>
      <c r="M134" s="14" t="s">
        <v>372</v>
      </c>
    </row>
    <row r="135" spans="1:13" ht="45" customHeight="1" x14ac:dyDescent="0.3">
      <c r="A135" s="10" t="str">
        <f>IF($G:$G="",HYPERLINK("#ОГЛАВЛЕНИЕ!A"&amp;MATCH($F:$F,[1]ОГЛАВЛЕНИЕ!$F:$F,),CHAR(187)),"")</f>
        <v/>
      </c>
      <c r="F135" s="11" t="str">
        <f>$B$7&amp;$B:$B&amp;$C:$C&amp;$D:$D&amp;$E:$E</f>
        <v>BESSEY</v>
      </c>
      <c r="G135" t="s">
        <v>373</v>
      </c>
      <c r="H135" t="s">
        <v>9</v>
      </c>
      <c r="I135" s="21" t="s">
        <v>374</v>
      </c>
      <c r="J135" t="s">
        <v>8</v>
      </c>
      <c r="K135" s="13">
        <v>41.33</v>
      </c>
      <c r="L135" s="13">
        <f>IFERROR(ROUND($K:$K*Курс_€,-1),"")</f>
        <v>3890</v>
      </c>
      <c r="M135" s="14" t="s">
        <v>375</v>
      </c>
    </row>
    <row r="136" spans="1:13" ht="45" customHeight="1" x14ac:dyDescent="0.3">
      <c r="A136" s="10" t="str">
        <f>IF($G:$G="",HYPERLINK("#ОГЛАВЛЕНИЕ!A"&amp;MATCH($F:$F,[1]ОГЛАВЛЕНИЕ!$F:$F,),CHAR(187)),"")</f>
        <v/>
      </c>
      <c r="F136" s="11" t="str">
        <f>$B$7&amp;$B:$B&amp;$C:$C&amp;$D:$D&amp;$E:$E</f>
        <v>BESSEY</v>
      </c>
      <c r="G136" t="s">
        <v>376</v>
      </c>
      <c r="H136" t="s">
        <v>9</v>
      </c>
      <c r="I136" s="21" t="s">
        <v>377</v>
      </c>
      <c r="J136" t="s">
        <v>8</v>
      </c>
      <c r="K136" s="13">
        <v>39.19</v>
      </c>
      <c r="L136" s="13">
        <f>IFERROR(ROUND($K:$K*Курс_€,-1),"")</f>
        <v>3680</v>
      </c>
      <c r="M136" s="14" t="s">
        <v>378</v>
      </c>
    </row>
    <row r="137" spans="1:13" ht="45" customHeight="1" x14ac:dyDescent="0.3">
      <c r="A137" s="10" t="str">
        <f>IF($G:$G="",HYPERLINK("#ОГЛАВЛЕНИЕ!A"&amp;MATCH($F:$F,[1]ОГЛАВЛЕНИЕ!$F:$F,),CHAR(187)),"")</f>
        <v/>
      </c>
      <c r="F137" s="11" t="str">
        <f>$B$7&amp;$B:$B&amp;$C:$C&amp;$D:$D&amp;$E:$E</f>
        <v>BESSEY</v>
      </c>
      <c r="G137" t="s">
        <v>379</v>
      </c>
      <c r="H137" t="s">
        <v>9</v>
      </c>
      <c r="I137" s="21" t="s">
        <v>380</v>
      </c>
      <c r="J137" t="s">
        <v>8</v>
      </c>
      <c r="K137" s="13">
        <v>42.46</v>
      </c>
      <c r="L137" s="13">
        <f>IFERROR(ROUND($K:$K*Курс_€,-1),"")</f>
        <v>3990</v>
      </c>
      <c r="M137" s="14" t="s">
        <v>381</v>
      </c>
    </row>
    <row r="138" spans="1:13" ht="45" customHeight="1" x14ac:dyDescent="0.3">
      <c r="A138" s="10" t="str">
        <f>IF($G:$G="",HYPERLINK("#ОГЛАВЛЕНИЕ!A"&amp;MATCH($F:$F,[1]ОГЛАВЛЕНИЕ!$F:$F,),CHAR(187)),"")</f>
        <v/>
      </c>
      <c r="F138" s="11" t="str">
        <f>$B$7&amp;$B:$B&amp;$C:$C&amp;$D:$D&amp;$E:$E</f>
        <v>BESSEY</v>
      </c>
      <c r="G138" t="s">
        <v>382</v>
      </c>
      <c r="H138" t="s">
        <v>9</v>
      </c>
      <c r="I138" s="21" t="s">
        <v>383</v>
      </c>
      <c r="J138" t="s">
        <v>8</v>
      </c>
      <c r="K138" s="13">
        <v>45.99</v>
      </c>
      <c r="L138" s="13">
        <f>IFERROR(ROUND($K:$K*Курс_€,-1),"")</f>
        <v>4320</v>
      </c>
      <c r="M138" s="14" t="s">
        <v>384</v>
      </c>
    </row>
    <row r="139" spans="1:13" ht="45" customHeight="1" x14ac:dyDescent="0.3">
      <c r="A139" s="10" t="str">
        <f>IF($G:$G="",HYPERLINK("#ОГЛАВЛЕНИЕ!A"&amp;MATCH($F:$F,[1]ОГЛАВЛЕНИЕ!$F:$F,),CHAR(187)),"")</f>
        <v/>
      </c>
      <c r="F139" s="11" t="str">
        <f>$B$7&amp;$B:$B&amp;$C:$C&amp;$D:$D&amp;$E:$E</f>
        <v>BESSEY</v>
      </c>
      <c r="G139" t="s">
        <v>385</v>
      </c>
      <c r="H139" t="s">
        <v>9</v>
      </c>
      <c r="I139" s="21" t="s">
        <v>386</v>
      </c>
      <c r="J139" t="s">
        <v>8</v>
      </c>
      <c r="K139" s="13">
        <v>49.52</v>
      </c>
      <c r="L139" s="13">
        <f>IFERROR(ROUND($K:$K*Курс_€,-1),"")</f>
        <v>4650</v>
      </c>
      <c r="M139" s="14" t="s">
        <v>387</v>
      </c>
    </row>
    <row r="140" spans="1:13" ht="45" customHeight="1" x14ac:dyDescent="0.3">
      <c r="A140" s="10" t="str">
        <f>IF($G:$G="",HYPERLINK("#ОГЛАВЛЕНИЕ!A"&amp;MATCH($F:$F,[1]ОГЛАВЛЕНИЕ!$F:$F,),CHAR(187)),"")</f>
        <v/>
      </c>
      <c r="F140" s="11" t="str">
        <f>$B$7&amp;$B:$B&amp;$C:$C&amp;$D:$D&amp;$E:$E</f>
        <v>BESSEY</v>
      </c>
      <c r="G140" t="s">
        <v>388</v>
      </c>
      <c r="I140" s="21" t="s">
        <v>389</v>
      </c>
      <c r="J140" t="s">
        <v>8</v>
      </c>
      <c r="K140" s="13">
        <v>46.37</v>
      </c>
      <c r="L140" s="13">
        <f>IFERROR(ROUND($K:$K*Курс_€,-1),"")</f>
        <v>4360</v>
      </c>
      <c r="M140" s="14" t="s">
        <v>9</v>
      </c>
    </row>
    <row r="141" spans="1:13" ht="45" customHeight="1" x14ac:dyDescent="0.3">
      <c r="A141" s="10" t="str">
        <f>IF($G:$G="",HYPERLINK("#ОГЛАВЛЕНИЕ!A"&amp;MATCH($F:$F,[1]ОГЛАВЛЕНИЕ!$F:$F,),CHAR(187)),"")</f>
        <v/>
      </c>
      <c r="F141" s="11" t="str">
        <f>$B$7&amp;$B:$B&amp;$C:$C&amp;$D:$D&amp;$E:$E</f>
        <v>BESSEY</v>
      </c>
      <c r="G141" t="s">
        <v>390</v>
      </c>
      <c r="H141" t="s">
        <v>9</v>
      </c>
      <c r="I141" s="21" t="s">
        <v>391</v>
      </c>
      <c r="J141" t="s">
        <v>8</v>
      </c>
      <c r="K141" s="13">
        <v>52.79</v>
      </c>
      <c r="L141" s="13">
        <f>IFERROR(ROUND($K:$K*Курс_€,-1),"")</f>
        <v>4960</v>
      </c>
      <c r="M141" s="14" t="s">
        <v>392</v>
      </c>
    </row>
    <row r="142" spans="1:13" ht="45" customHeight="1" x14ac:dyDescent="0.3">
      <c r="A142" s="10" t="str">
        <f>IF($G:$G="",HYPERLINK("#ОГЛАВЛЕНИЕ!A"&amp;MATCH($F:$F,[1]ОГЛАВЛЕНИЕ!$F:$F,),CHAR(187)),"")</f>
        <v/>
      </c>
      <c r="F142" s="11" t="str">
        <f>$B$7&amp;$B:$B&amp;$C:$C&amp;$D:$D&amp;$E:$E</f>
        <v>BESSEY</v>
      </c>
      <c r="G142" s="20" t="s">
        <v>393</v>
      </c>
      <c r="H142" s="20" t="s">
        <v>9</v>
      </c>
      <c r="I142" s="21" t="s">
        <v>394</v>
      </c>
      <c r="J142" t="s">
        <v>8</v>
      </c>
      <c r="K142" s="13">
        <v>59.22</v>
      </c>
      <c r="L142" s="13">
        <f>IFERROR(ROUND($K:$K*Курс_€,-1),"")</f>
        <v>5570</v>
      </c>
      <c r="M142" s="14" t="s">
        <v>395</v>
      </c>
    </row>
    <row r="143" spans="1:13" ht="45" customHeight="1" x14ac:dyDescent="0.3">
      <c r="A143" s="10" t="str">
        <f>IF($G:$G="",HYPERLINK("#ОГЛАВЛЕНИЕ!A"&amp;MATCH($F:$F,[1]ОГЛАВЛЕНИЕ!$F:$F,),CHAR(187)),"")</f>
        <v/>
      </c>
      <c r="F143" s="11" t="str">
        <f>$B$7&amp;$B:$B&amp;$C:$C&amp;$D:$D&amp;$E:$E</f>
        <v>BESSEY</v>
      </c>
      <c r="G143" t="s">
        <v>396</v>
      </c>
      <c r="H143" t="s">
        <v>9</v>
      </c>
      <c r="I143" s="21" t="s">
        <v>397</v>
      </c>
      <c r="J143" t="s">
        <v>8</v>
      </c>
      <c r="K143" s="13">
        <v>66.400000000000006</v>
      </c>
      <c r="L143" s="13">
        <f>IFERROR(ROUND($K:$K*Курс_€,-1),"")</f>
        <v>6240</v>
      </c>
      <c r="M143" s="14" t="s">
        <v>398</v>
      </c>
    </row>
    <row r="144" spans="1:13" ht="45" customHeight="1" x14ac:dyDescent="0.3">
      <c r="A144" s="10" t="str">
        <f>IF($G:$G="",HYPERLINK("#ОГЛАВЛЕНИЕ!A"&amp;MATCH($F:$F,[1]ОГЛАВЛЕНИЕ!$F:$F,),CHAR(187)),"")</f>
        <v/>
      </c>
      <c r="F144" s="11" t="str">
        <f>$B$7&amp;$B:$B&amp;$C:$C&amp;$D:$D&amp;$E:$E</f>
        <v>BESSEY</v>
      </c>
      <c r="G144" t="s">
        <v>399</v>
      </c>
      <c r="I144" s="21" t="s">
        <v>400</v>
      </c>
      <c r="J144" t="s">
        <v>8</v>
      </c>
      <c r="K144" s="13">
        <v>89.21</v>
      </c>
      <c r="L144" s="13">
        <f>IFERROR(ROUND($K:$K*Курс_€,-1),"")</f>
        <v>8390</v>
      </c>
      <c r="M144" s="14" t="s">
        <v>401</v>
      </c>
    </row>
    <row r="145" spans="1:13" ht="45" customHeight="1" x14ac:dyDescent="0.3">
      <c r="A145" s="10" t="str">
        <f>IF($G:$G="",HYPERLINK("#ОГЛАВЛЕНИЕ!A"&amp;MATCH($F:$F,[1]ОГЛАВЛЕНИЕ!$F:$F,),CHAR(187)),"")</f>
        <v/>
      </c>
      <c r="F145" s="11" t="str">
        <f>$B$7&amp;$B:$B&amp;$C:$C&amp;$D:$D&amp;$E:$E</f>
        <v>BESSEY</v>
      </c>
      <c r="G145" t="s">
        <v>402</v>
      </c>
      <c r="H145" t="s">
        <v>9</v>
      </c>
      <c r="I145" s="21" t="s">
        <v>403</v>
      </c>
      <c r="J145" t="s">
        <v>8</v>
      </c>
      <c r="K145" s="13">
        <v>74.34</v>
      </c>
      <c r="L145" s="13">
        <f>IFERROR(ROUND($K:$K*Курс_€,-1),"")</f>
        <v>6990</v>
      </c>
      <c r="M145" s="14" t="s">
        <v>404</v>
      </c>
    </row>
    <row r="146" spans="1:13" ht="45" customHeight="1" x14ac:dyDescent="0.3">
      <c r="A146" s="10" t="str">
        <f>IF($G:$G="",HYPERLINK("#ОГЛАВЛЕНИЕ!A"&amp;MATCH($F:$F,[1]ОГЛАВЛЕНИЕ!$F:$F,),CHAR(187)),"")</f>
        <v/>
      </c>
      <c r="F146" s="11" t="str">
        <f>$B$7&amp;$B:$B&amp;$C:$C&amp;$D:$D&amp;$E:$E</f>
        <v>BESSEY</v>
      </c>
      <c r="G146" t="s">
        <v>405</v>
      </c>
      <c r="H146" t="s">
        <v>9</v>
      </c>
      <c r="I146" s="21" t="s">
        <v>406</v>
      </c>
      <c r="J146" t="s">
        <v>8</v>
      </c>
      <c r="K146" s="13">
        <v>84.55</v>
      </c>
      <c r="L146" s="13">
        <f>IFERROR(ROUND($K:$K*Курс_€,-1),"")</f>
        <v>7950</v>
      </c>
      <c r="M146" s="14" t="s">
        <v>407</v>
      </c>
    </row>
    <row r="147" spans="1:13" ht="45" customHeight="1" x14ac:dyDescent="0.3">
      <c r="A147" s="10" t="str">
        <f>IF($G:$G="",HYPERLINK("#ОГЛАВЛЕНИЕ!A"&amp;MATCH($F:$F,[1]ОГЛАВЛЕНИЕ!$F:$F,),CHAR(187)),"")</f>
        <v/>
      </c>
      <c r="F147" s="11" t="str">
        <f>$B$7&amp;$B:$B&amp;$C:$C&amp;$D:$D&amp;$E:$E</f>
        <v>BESSEY</v>
      </c>
      <c r="G147" t="s">
        <v>408</v>
      </c>
      <c r="H147" t="s">
        <v>9</v>
      </c>
      <c r="I147" s="21" t="s">
        <v>409</v>
      </c>
      <c r="J147" t="s">
        <v>8</v>
      </c>
      <c r="K147" s="13">
        <v>49.01</v>
      </c>
      <c r="L147" s="13">
        <f>IFERROR(ROUND($K:$K*Курс_€,-1),"")</f>
        <v>4610</v>
      </c>
      <c r="M147" s="14" t="s">
        <v>410</v>
      </c>
    </row>
    <row r="148" spans="1:13" ht="45" customHeight="1" x14ac:dyDescent="0.3">
      <c r="A148" s="10" t="str">
        <f>IF($G:$G="",HYPERLINK("#ОГЛАВЛЕНИЕ!A"&amp;MATCH($F:$F,[1]ОГЛАВЛЕНИЕ!$F:$F,),CHAR(187)),"")</f>
        <v/>
      </c>
      <c r="F148" s="11" t="str">
        <f>$B$7&amp;$B:$B&amp;$C:$C&amp;$D:$D&amp;$E:$E</f>
        <v>BESSEY</v>
      </c>
      <c r="G148" t="s">
        <v>411</v>
      </c>
      <c r="H148" t="s">
        <v>26</v>
      </c>
      <c r="I148" s="21" t="s">
        <v>412</v>
      </c>
      <c r="J148" t="s">
        <v>8</v>
      </c>
      <c r="K148" s="13">
        <v>55.44</v>
      </c>
      <c r="L148" s="13">
        <f>IFERROR(ROUND($K:$K*Курс_€,-1),"")</f>
        <v>5210</v>
      </c>
      <c r="M148" s="14" t="s">
        <v>413</v>
      </c>
    </row>
    <row r="149" spans="1:13" ht="45" customHeight="1" x14ac:dyDescent="0.3">
      <c r="A149" s="10" t="str">
        <f>IF($G:$G="",HYPERLINK("#ОГЛАВЛЕНИЕ!A"&amp;MATCH($F:$F,[1]ОГЛАВЛЕНИЕ!$F:$F,),CHAR(187)),"")</f>
        <v/>
      </c>
      <c r="F149" s="11" t="str">
        <f>$B$7&amp;$B:$B&amp;$C:$C&amp;$D:$D&amp;$E:$E</f>
        <v>BESSEY</v>
      </c>
      <c r="G149" t="s">
        <v>414</v>
      </c>
      <c r="H149" t="s">
        <v>9</v>
      </c>
      <c r="I149" s="21" t="s">
        <v>415</v>
      </c>
      <c r="J149" t="s">
        <v>8</v>
      </c>
      <c r="K149" s="13">
        <v>60.23</v>
      </c>
      <c r="L149" s="13">
        <f>IFERROR(ROUND($K:$K*Курс_€,-1),"")</f>
        <v>5660</v>
      </c>
      <c r="M149" s="14" t="s">
        <v>416</v>
      </c>
    </row>
    <row r="150" spans="1:13" ht="45" customHeight="1" x14ac:dyDescent="0.3">
      <c r="A150" s="10" t="str">
        <f>IF($G:$G="",HYPERLINK("#ОГЛАВЛЕНИЕ!A"&amp;MATCH($F:$F,[1]ОГЛАВЛЕНИЕ!$F:$F,),CHAR(187)),"")</f>
        <v/>
      </c>
      <c r="F150" s="11" t="str">
        <f>$B$7&amp;$B:$B&amp;$C:$C&amp;$D:$D&amp;$E:$E</f>
        <v>BESSEY</v>
      </c>
      <c r="G150" t="s">
        <v>417</v>
      </c>
      <c r="H150" t="s">
        <v>9</v>
      </c>
      <c r="I150" s="21" t="s">
        <v>418</v>
      </c>
      <c r="J150" t="s">
        <v>8</v>
      </c>
      <c r="K150" s="13">
        <v>64.510000000000005</v>
      </c>
      <c r="L150" s="13">
        <f>IFERROR(ROUND($K:$K*Курс_€,-1),"")</f>
        <v>6060</v>
      </c>
      <c r="M150" s="14" t="s">
        <v>419</v>
      </c>
    </row>
    <row r="151" spans="1:13" ht="45" customHeight="1" x14ac:dyDescent="0.3">
      <c r="A151" s="10" t="str">
        <f>IF($G:$G="",HYPERLINK("#ОГЛАВЛЕНИЕ!A"&amp;MATCH($F:$F,[1]ОГЛАВЛЕНИЕ!$F:$F,),CHAR(187)),"")</f>
        <v/>
      </c>
      <c r="F151" s="11" t="str">
        <f>$B$7&amp;$B:$B&amp;$C:$C&amp;$D:$D&amp;$E:$E</f>
        <v>BESSEY</v>
      </c>
      <c r="G151" s="20" t="s">
        <v>420</v>
      </c>
      <c r="H151" s="20" t="s">
        <v>26</v>
      </c>
      <c r="I151" s="21" t="s">
        <v>421</v>
      </c>
      <c r="J151" t="s">
        <v>8</v>
      </c>
      <c r="K151" s="13">
        <v>73.84</v>
      </c>
      <c r="L151" s="13">
        <f>IFERROR(ROUND($K:$K*Курс_€,-1),"")</f>
        <v>6940</v>
      </c>
      <c r="M151" s="14" t="s">
        <v>422</v>
      </c>
    </row>
    <row r="152" spans="1:13" ht="45" customHeight="1" x14ac:dyDescent="0.3">
      <c r="A152" s="10" t="str">
        <f>IF($G:$G="",HYPERLINK("#ОГЛАВЛЕНИЕ!A"&amp;MATCH($F:$F,[1]ОГЛАВЛЕНИЕ!$F:$F,),CHAR(187)),"")</f>
        <v/>
      </c>
      <c r="F152" s="11" t="str">
        <f>$B$7&amp;$B:$B&amp;$C:$C&amp;$D:$D&amp;$E:$E</f>
        <v>BESSEY</v>
      </c>
      <c r="G152" t="s">
        <v>423</v>
      </c>
      <c r="H152" t="s">
        <v>9</v>
      </c>
      <c r="I152" s="21" t="s">
        <v>424</v>
      </c>
      <c r="J152" t="s">
        <v>8</v>
      </c>
      <c r="K152" s="13">
        <v>84.55</v>
      </c>
      <c r="L152" s="13">
        <f>IFERROR(ROUND($K:$K*Курс_€,-1),"")</f>
        <v>7950</v>
      </c>
      <c r="M152" s="14" t="s">
        <v>425</v>
      </c>
    </row>
    <row r="153" spans="1:13" ht="45" customHeight="1" x14ac:dyDescent="0.3">
      <c r="A153" s="10" t="str">
        <f>IF($G:$G="",HYPERLINK("#ОГЛАВЛЕНИЕ!A"&amp;MATCH($F:$F,[1]ОГЛАВЛЕНИЕ!$F:$F,),CHAR(187)),"")</f>
        <v/>
      </c>
      <c r="F153" s="11" t="str">
        <f>$B$7&amp;$B:$B&amp;$C:$C&amp;$D:$D&amp;$E:$E</f>
        <v>BESSEY</v>
      </c>
      <c r="G153" t="s">
        <v>426</v>
      </c>
      <c r="H153" t="s">
        <v>26</v>
      </c>
      <c r="I153" s="21" t="s">
        <v>427</v>
      </c>
      <c r="J153" t="s">
        <v>8</v>
      </c>
      <c r="K153" s="13">
        <v>112.14</v>
      </c>
      <c r="L153" s="13">
        <f>IFERROR(ROUND($K:$K*Курс_€,-1),"")</f>
        <v>10540</v>
      </c>
      <c r="M153" s="14" t="s">
        <v>428</v>
      </c>
    </row>
    <row r="154" spans="1:13" ht="45" customHeight="1" x14ac:dyDescent="0.3">
      <c r="A154" s="10" t="str">
        <f>IF($G:$G="",HYPERLINK("#ОГЛАВЛЕНИЕ!A"&amp;MATCH($F:$F,[1]ОГЛАВЛЕНИЕ!$F:$F,),CHAR(187)),"")</f>
        <v/>
      </c>
      <c r="F154" s="11" t="str">
        <f>$B$7&amp;$B:$B&amp;$C:$C&amp;$D:$D&amp;$E:$E</f>
        <v>BESSEY</v>
      </c>
      <c r="G154" t="s">
        <v>429</v>
      </c>
      <c r="H154" t="s">
        <v>26</v>
      </c>
      <c r="I154" s="21" t="s">
        <v>430</v>
      </c>
      <c r="J154" t="s">
        <v>8</v>
      </c>
      <c r="K154" s="13">
        <v>137.84</v>
      </c>
      <c r="L154" s="13">
        <f>IFERROR(ROUND($K:$K*Курс_€,-1),"")</f>
        <v>12960</v>
      </c>
      <c r="M154" s="14" t="s">
        <v>9</v>
      </c>
    </row>
    <row r="155" spans="1:13" ht="45" customHeight="1" x14ac:dyDescent="0.3">
      <c r="A155" s="10" t="str">
        <f>IF($G:$G="",HYPERLINK("#ОГЛАВЛЕНИЕ!A"&amp;MATCH($F:$F,[1]ОГЛАВЛЕНИЕ!$F:$F,),CHAR(187)),"")</f>
        <v/>
      </c>
      <c r="F155" s="11" t="str">
        <f>$B$7&amp;$B:$B&amp;$C:$C&amp;$D:$D&amp;$E:$E</f>
        <v>BESSEY</v>
      </c>
      <c r="G155" t="s">
        <v>431</v>
      </c>
      <c r="H155" t="s">
        <v>9</v>
      </c>
      <c r="I155" s="21" t="s">
        <v>432</v>
      </c>
      <c r="J155" t="s">
        <v>8</v>
      </c>
      <c r="K155" s="13">
        <v>59.85</v>
      </c>
      <c r="L155" s="13">
        <f>IFERROR(ROUND($K:$K*Курс_€,-1),"")</f>
        <v>5630</v>
      </c>
      <c r="M155" s="14" t="s">
        <v>433</v>
      </c>
    </row>
    <row r="156" spans="1:13" ht="45" customHeight="1" x14ac:dyDescent="0.3">
      <c r="A156" s="10" t="str">
        <f>IF($G:$G="",HYPERLINK("#ОГЛАВЛЕНИЕ!A"&amp;MATCH($F:$F,[1]ОГЛАВЛЕНИЕ!$F:$F,),CHAR(187)),"")</f>
        <v/>
      </c>
      <c r="F156" s="11" t="str">
        <f>$B$7&amp;$B:$B&amp;$C:$C&amp;$D:$D&amp;$E:$E</f>
        <v>BESSEY</v>
      </c>
      <c r="G156" s="20" t="s">
        <v>434</v>
      </c>
      <c r="H156" s="20" t="s">
        <v>9</v>
      </c>
      <c r="I156" s="21" t="s">
        <v>435</v>
      </c>
      <c r="J156" t="s">
        <v>8</v>
      </c>
      <c r="K156" s="13">
        <v>70.56</v>
      </c>
      <c r="L156" s="13">
        <f>IFERROR(ROUND($K:$K*Курс_€,-1),"")</f>
        <v>6630</v>
      </c>
      <c r="M156" s="14" t="s">
        <v>436</v>
      </c>
    </row>
    <row r="157" spans="1:13" ht="45" customHeight="1" x14ac:dyDescent="0.3">
      <c r="A157" s="10" t="str">
        <f>IF($G:$G="",HYPERLINK("#ОГЛАВЛЕНИЕ!A"&amp;MATCH($F:$F,[1]ОГЛАВЛЕНИЕ!$F:$F,),CHAR(187)),"")</f>
        <v/>
      </c>
      <c r="F157" s="11" t="str">
        <f>$B$7&amp;$B:$B&amp;$C:$C&amp;$D:$D&amp;$E:$E</f>
        <v>BESSEY</v>
      </c>
      <c r="G157" s="20" t="s">
        <v>437</v>
      </c>
      <c r="H157" s="20" t="s">
        <v>26</v>
      </c>
      <c r="I157" s="21" t="s">
        <v>438</v>
      </c>
      <c r="J157" t="s">
        <v>8</v>
      </c>
      <c r="K157" s="13">
        <v>79.760000000000005</v>
      </c>
      <c r="L157" s="13">
        <f>IFERROR(ROUND($K:$K*Курс_€,-1),"")</f>
        <v>7500</v>
      </c>
      <c r="M157" s="14" t="s">
        <v>439</v>
      </c>
    </row>
    <row r="158" spans="1:13" ht="18.75" customHeight="1" x14ac:dyDescent="0.3">
      <c r="A158" s="10" t="str">
        <f>IF($G:$G="",HYPERLINK("#ОГЛАВЛЕНИЕ!A"&amp;MATCH($F:$F,[1]ОГЛАВЛЕНИЕ!$F:$F,),CHAR(187)),"")</f>
        <v>»</v>
      </c>
      <c r="B158" s="6"/>
      <c r="C158" s="6"/>
      <c r="D158" s="6"/>
      <c r="E158" s="5" t="s">
        <v>440</v>
      </c>
      <c r="F158" s="11" t="str">
        <f>$B$7&amp;$B:$B&amp;$C:$C&amp;$D:$D&amp;$E:$E</f>
        <v>BESSEYTKPN-BE Струбцины чугунные, усилие: 6.5 кН, c деревянной рукояткой, для повышенных нагрузок</v>
      </c>
      <c r="G158" s="5"/>
      <c r="H158" s="5"/>
      <c r="I158" s="19"/>
      <c r="J158" s="18" t="s">
        <v>9</v>
      </c>
      <c r="K158" s="13" t="s">
        <v>9</v>
      </c>
      <c r="L158" s="13" t="str">
        <f>IFERROR(ROUND($K:$K*Курс_€,-1),"")</f>
        <v/>
      </c>
      <c r="M158" s="14" t="s">
        <v>9</v>
      </c>
    </row>
    <row r="159" spans="1:13" ht="45" customHeight="1" x14ac:dyDescent="0.3">
      <c r="A159" s="10" t="str">
        <f>IF($G:$G="",HYPERLINK("#ОГЛАВЛЕНИЕ!A"&amp;MATCH($F:$F,[1]ОГЛАВЛЕНИЕ!$F:$F,),CHAR(187)),"")</f>
        <v/>
      </c>
      <c r="F159" s="11" t="str">
        <f>$B$7&amp;$B:$B&amp;$C:$C&amp;$D:$D&amp;$E:$E</f>
        <v>BESSEY</v>
      </c>
      <c r="G159" t="s">
        <v>441</v>
      </c>
      <c r="H159" t="s">
        <v>26</v>
      </c>
      <c r="I159" s="21" t="s">
        <v>442</v>
      </c>
      <c r="J159" t="s">
        <v>8</v>
      </c>
      <c r="K159" s="13">
        <v>64.13</v>
      </c>
      <c r="L159" s="13">
        <f>IFERROR(ROUND($K:$K*Курс_€,-1),"")</f>
        <v>6030</v>
      </c>
      <c r="M159" s="14" t="s">
        <v>443</v>
      </c>
    </row>
    <row r="160" spans="1:13" ht="45" customHeight="1" x14ac:dyDescent="0.3">
      <c r="A160" s="10" t="str">
        <f>IF($G:$G="",HYPERLINK("#ОГЛАВЛЕНИЕ!A"&amp;MATCH($F:$F,[1]ОГЛАВЛЕНИЕ!$F:$F,),CHAR(187)),"")</f>
        <v/>
      </c>
      <c r="F160" s="11" t="str">
        <f>$B$7&amp;$B:$B&amp;$C:$C&amp;$D:$D&amp;$E:$E</f>
        <v>BESSEY</v>
      </c>
      <c r="G160" t="s">
        <v>444</v>
      </c>
      <c r="H160" t="s">
        <v>26</v>
      </c>
      <c r="I160" s="21" t="s">
        <v>445</v>
      </c>
      <c r="J160" t="s">
        <v>8</v>
      </c>
      <c r="K160" s="13">
        <v>72.83</v>
      </c>
      <c r="L160" s="13">
        <f>IFERROR(ROUND($K:$K*Курс_€,-1),"")</f>
        <v>6850</v>
      </c>
      <c r="M160" s="14" t="s">
        <v>446</v>
      </c>
    </row>
    <row r="161" spans="1:13" ht="45" customHeight="1" x14ac:dyDescent="0.3">
      <c r="A161" s="10" t="str">
        <f>IF($G:$G="",HYPERLINK("#ОГЛАВЛЕНИЕ!A"&amp;MATCH($F:$F,[1]ОГЛАВЛЕНИЕ!$F:$F,),CHAR(187)),"")</f>
        <v/>
      </c>
      <c r="F161" s="11" t="str">
        <f>$B$7&amp;$B:$B&amp;$C:$C&amp;$D:$D&amp;$E:$E</f>
        <v>BESSEY</v>
      </c>
      <c r="G161" t="s">
        <v>447</v>
      </c>
      <c r="H161" t="s">
        <v>26</v>
      </c>
      <c r="I161" s="21" t="s">
        <v>448</v>
      </c>
      <c r="J161" t="s">
        <v>8</v>
      </c>
      <c r="K161" s="13">
        <v>81.52</v>
      </c>
      <c r="L161" s="13">
        <f>IFERROR(ROUND($K:$K*Курс_€,-1),"")</f>
        <v>7660</v>
      </c>
      <c r="M161" s="14" t="s">
        <v>449</v>
      </c>
    </row>
    <row r="162" spans="1:13" ht="45" customHeight="1" x14ac:dyDescent="0.3">
      <c r="A162" s="10" t="str">
        <f>IF($G:$G="",HYPERLINK("#ОГЛАВЛЕНИЕ!A"&amp;MATCH($F:$F,[1]ОГЛАВЛЕНИЕ!$F:$F,),CHAR(187)),"")</f>
        <v/>
      </c>
      <c r="F162" s="11" t="str">
        <f>$B$7&amp;$B:$B&amp;$C:$C&amp;$D:$D&amp;$E:$E</f>
        <v>BESSEY</v>
      </c>
      <c r="G162" t="s">
        <v>450</v>
      </c>
      <c r="H162" t="s">
        <v>26</v>
      </c>
      <c r="I162" s="21" t="s">
        <v>451</v>
      </c>
      <c r="J162" t="s">
        <v>8</v>
      </c>
      <c r="K162" s="13">
        <v>88.83</v>
      </c>
      <c r="L162" s="13">
        <f>IFERROR(ROUND($K:$K*Курс_€,-1),"")</f>
        <v>8350</v>
      </c>
      <c r="M162" s="14" t="s">
        <v>452</v>
      </c>
    </row>
    <row r="163" spans="1:13" ht="45" customHeight="1" x14ac:dyDescent="0.3">
      <c r="A163" s="10" t="str">
        <f>IF($G:$G="",HYPERLINK("#ОГЛАВЛЕНИЕ!A"&amp;MATCH($F:$F,[1]ОГЛАВЛЕНИЕ!$F:$F,),CHAR(187)),"")</f>
        <v/>
      </c>
      <c r="F163" s="11" t="str">
        <f>$B$7&amp;$B:$B&amp;$C:$C&amp;$D:$D&amp;$E:$E</f>
        <v>BESSEY</v>
      </c>
      <c r="G163" t="s">
        <v>453</v>
      </c>
      <c r="H163" t="s">
        <v>26</v>
      </c>
      <c r="I163" s="21" t="s">
        <v>454</v>
      </c>
      <c r="J163" t="s">
        <v>8</v>
      </c>
      <c r="K163" s="13">
        <v>99.29</v>
      </c>
      <c r="L163" s="13">
        <f>IFERROR(ROUND($K:$K*Курс_€,-1),"")</f>
        <v>9330</v>
      </c>
      <c r="M163" s="14" t="s">
        <v>455</v>
      </c>
    </row>
    <row r="164" spans="1:13" ht="45" customHeight="1" x14ac:dyDescent="0.3">
      <c r="A164" s="10" t="str">
        <f>IF($G:$G="",HYPERLINK("#ОГЛАВЛЕНИЕ!A"&amp;MATCH($F:$F,[1]ОГЛАВЛЕНИЕ!$F:$F,),CHAR(187)),"")</f>
        <v/>
      </c>
      <c r="F164" s="11" t="str">
        <f>$B$7&amp;$B:$B&amp;$C:$C&amp;$D:$D&amp;$E:$E</f>
        <v>BESSEY</v>
      </c>
      <c r="G164" t="s">
        <v>456</v>
      </c>
      <c r="H164" t="s">
        <v>26</v>
      </c>
      <c r="I164" s="21" t="s">
        <v>457</v>
      </c>
      <c r="J164" t="s">
        <v>8</v>
      </c>
      <c r="K164" s="13">
        <v>121.21</v>
      </c>
      <c r="L164" s="13">
        <f>IFERROR(ROUND($K:$K*Курс_€,-1),"")</f>
        <v>11390</v>
      </c>
      <c r="M164" s="14" t="s">
        <v>458</v>
      </c>
    </row>
    <row r="165" spans="1:13" ht="18.75" customHeight="1" x14ac:dyDescent="0.3">
      <c r="A165" s="10" t="str">
        <f>IF($G:$G="",HYPERLINK("#ОГЛАВЛЕНИЕ!A"&amp;MATCH($F:$F,[1]ОГЛАВЛЕНИЕ!$F:$F,),CHAR(187)),"")</f>
        <v>»</v>
      </c>
      <c r="B165" s="6"/>
      <c r="C165" s="6"/>
      <c r="D165" s="6"/>
      <c r="E165" s="5" t="s">
        <v>459</v>
      </c>
      <c r="F165" s="11" t="str">
        <f>$B$7&amp;$B:$B&amp;$C:$C&amp;$D:$D&amp;$E:$E</f>
        <v>BESSEYTGRC Струбцины чугунные, усилие: 5.5 кН, с деревянной рукояткой</v>
      </c>
      <c r="G165" s="5"/>
      <c r="H165" s="5"/>
      <c r="I165" s="19"/>
      <c r="J165" s="18" t="s">
        <v>9</v>
      </c>
      <c r="K165" s="13" t="s">
        <v>9</v>
      </c>
      <c r="L165" s="13" t="str">
        <f>IFERROR(ROUND($K:$K*Курс_€,-1),"")</f>
        <v/>
      </c>
      <c r="M165" s="14" t="s">
        <v>9</v>
      </c>
    </row>
    <row r="166" spans="1:13" ht="45" customHeight="1" x14ac:dyDescent="0.3">
      <c r="A166" s="10" t="str">
        <f>IF($G:$G="",HYPERLINK("#ОГЛАВЛЕНИЕ!A"&amp;MATCH($F:$F,[1]ОГЛАВЛЕНИЕ!$F:$F,),CHAR(187)),"")</f>
        <v/>
      </c>
      <c r="F166" s="11" t="str">
        <f>$B$7&amp;$B:$B&amp;$C:$C&amp;$D:$D&amp;$E:$E</f>
        <v>BESSEY</v>
      </c>
      <c r="G166" t="s">
        <v>460</v>
      </c>
      <c r="H166" t="s">
        <v>9</v>
      </c>
      <c r="I166" s="21" t="s">
        <v>461</v>
      </c>
      <c r="J166" t="s">
        <v>8</v>
      </c>
      <c r="K166" s="13">
        <v>14.11</v>
      </c>
      <c r="L166" s="13">
        <f>IFERROR(ROUND($K:$K*Курс_€,-1),"")</f>
        <v>1330</v>
      </c>
      <c r="M166" s="14" t="s">
        <v>462</v>
      </c>
    </row>
    <row r="167" spans="1:13" ht="45" customHeight="1" x14ac:dyDescent="0.3">
      <c r="A167" s="10" t="str">
        <f>IF($G:$G="",HYPERLINK("#ОГЛАВЛЕНИЕ!A"&amp;MATCH($F:$F,[1]ОГЛАВЛЕНИЕ!$F:$F,),CHAR(187)),"")</f>
        <v/>
      </c>
      <c r="F167" s="11" t="str">
        <f>$B$7&amp;$B:$B&amp;$C:$C&amp;$D:$D&amp;$E:$E</f>
        <v>BESSEY</v>
      </c>
      <c r="G167" t="s">
        <v>463</v>
      </c>
      <c r="H167" t="s">
        <v>26</v>
      </c>
      <c r="I167" s="21" t="s">
        <v>464</v>
      </c>
      <c r="J167" t="s">
        <v>8</v>
      </c>
      <c r="K167" s="13">
        <v>16</v>
      </c>
      <c r="L167" s="13">
        <f>IFERROR(ROUND($K:$K*Курс_€,-1),"")</f>
        <v>1500</v>
      </c>
      <c r="M167" s="14" t="s">
        <v>465</v>
      </c>
    </row>
    <row r="168" spans="1:13" ht="45" customHeight="1" x14ac:dyDescent="0.3">
      <c r="A168" s="10" t="str">
        <f>IF($G:$G="",HYPERLINK("#ОГЛАВЛЕНИЕ!A"&amp;MATCH($F:$F,[1]ОГЛАВЛЕНИЕ!$F:$F,),CHAR(187)),"")</f>
        <v/>
      </c>
      <c r="F168" s="11" t="str">
        <f>$B$7&amp;$B:$B&amp;$C:$C&amp;$D:$D&amp;$E:$E</f>
        <v>BESSEY</v>
      </c>
      <c r="G168" t="s">
        <v>466</v>
      </c>
      <c r="H168" t="s">
        <v>26</v>
      </c>
      <c r="I168" s="21" t="s">
        <v>467</v>
      </c>
      <c r="J168" t="s">
        <v>8</v>
      </c>
      <c r="K168" s="13">
        <v>16.510000000000002</v>
      </c>
      <c r="L168" s="13">
        <f>IFERROR(ROUND($K:$K*Курс_€,-1),"")</f>
        <v>1550</v>
      </c>
      <c r="M168" s="14" t="s">
        <v>468</v>
      </c>
    </row>
    <row r="169" spans="1:13" ht="45" customHeight="1" x14ac:dyDescent="0.3">
      <c r="A169" s="10" t="str">
        <f>IF($G:$G="",HYPERLINK("#ОГЛАВЛЕНИЕ!A"&amp;MATCH($F:$F,[1]ОГЛАВЛЕНИЕ!$F:$F,),CHAR(187)),"")</f>
        <v/>
      </c>
      <c r="F169" s="11" t="str">
        <f>$B$7&amp;$B:$B&amp;$C:$C&amp;$D:$D&amp;$E:$E</f>
        <v>BESSEY</v>
      </c>
      <c r="G169" t="s">
        <v>469</v>
      </c>
      <c r="H169" t="s">
        <v>26</v>
      </c>
      <c r="I169" s="21" t="s">
        <v>470</v>
      </c>
      <c r="J169" t="s">
        <v>8</v>
      </c>
      <c r="K169" s="13">
        <v>18.77</v>
      </c>
      <c r="L169" s="13">
        <f>IFERROR(ROUND($K:$K*Курс_€,-1),"")</f>
        <v>1760</v>
      </c>
      <c r="M169" s="14" t="s">
        <v>471</v>
      </c>
    </row>
    <row r="170" spans="1:13" ht="45" customHeight="1" x14ac:dyDescent="0.3">
      <c r="A170" s="10" t="str">
        <f>IF($G:$G="",HYPERLINK("#ОГЛАВЛЕНИЕ!A"&amp;MATCH($F:$F,[1]ОГЛАВЛЕНИЕ!$F:$F,),CHAR(187)),"")</f>
        <v/>
      </c>
      <c r="F170" s="11" t="str">
        <f>$B$7&amp;$B:$B&amp;$C:$C&amp;$D:$D&amp;$E:$E</f>
        <v>BESSEY</v>
      </c>
      <c r="G170" t="s">
        <v>472</v>
      </c>
      <c r="H170" t="s">
        <v>26</v>
      </c>
      <c r="I170" s="21" t="s">
        <v>473</v>
      </c>
      <c r="J170" t="s">
        <v>8</v>
      </c>
      <c r="K170" s="13">
        <v>19.399999999999999</v>
      </c>
      <c r="L170" s="13">
        <f>IFERROR(ROUND($K:$K*Курс_€,-1),"")</f>
        <v>1820</v>
      </c>
      <c r="M170" s="14" t="s">
        <v>474</v>
      </c>
    </row>
    <row r="171" spans="1:13" ht="45" customHeight="1" x14ac:dyDescent="0.3">
      <c r="A171" s="10" t="str">
        <f>IF($G:$G="",HYPERLINK("#ОГЛАВЛЕНИЕ!A"&amp;MATCH($F:$F,[1]ОГЛАВЛЕНИЕ!$F:$F,),CHAR(187)),"")</f>
        <v/>
      </c>
      <c r="F171" s="11" t="str">
        <f>$B$7&amp;$B:$B&amp;$C:$C&amp;$D:$D&amp;$E:$E</f>
        <v>BESSEY</v>
      </c>
      <c r="G171" t="s">
        <v>475</v>
      </c>
      <c r="H171" t="s">
        <v>26</v>
      </c>
      <c r="I171" s="21" t="s">
        <v>476</v>
      </c>
      <c r="J171" t="s">
        <v>8</v>
      </c>
      <c r="K171" s="13">
        <v>22.81</v>
      </c>
      <c r="L171" s="13">
        <f>IFERROR(ROUND($K:$K*Курс_€,-1),"")</f>
        <v>2140</v>
      </c>
      <c r="M171" s="14" t="s">
        <v>477</v>
      </c>
    </row>
    <row r="172" spans="1:13" ht="45" customHeight="1" x14ac:dyDescent="0.3">
      <c r="A172" s="10" t="str">
        <f>IF($G:$G="",HYPERLINK("#ОГЛАВЛЕНИЕ!A"&amp;MATCH($F:$F,[1]ОГЛАВЛЕНИЕ!$F:$F,),CHAR(187)),"")</f>
        <v/>
      </c>
      <c r="F172" s="11" t="str">
        <f>$B$7&amp;$B:$B&amp;$C:$C&amp;$D:$D&amp;$E:$E</f>
        <v>BESSEY</v>
      </c>
      <c r="G172" t="s">
        <v>478</v>
      </c>
      <c r="H172" t="s">
        <v>26</v>
      </c>
      <c r="I172" s="21" t="s">
        <v>479</v>
      </c>
      <c r="J172" t="s">
        <v>8</v>
      </c>
      <c r="K172" s="13">
        <v>22.55</v>
      </c>
      <c r="L172" s="13">
        <f>IFERROR(ROUND($K:$K*Курс_€,-1),"")</f>
        <v>2120</v>
      </c>
      <c r="M172" s="14" t="s">
        <v>480</v>
      </c>
    </row>
    <row r="173" spans="1:13" ht="45" customHeight="1" x14ac:dyDescent="0.3">
      <c r="A173" s="10" t="str">
        <f>IF($G:$G="",HYPERLINK("#ОГЛАВЛЕНИЕ!A"&amp;MATCH($F:$F,[1]ОГЛАВЛЕНИЕ!$F:$F,),CHAR(187)),"")</f>
        <v/>
      </c>
      <c r="F173" s="11" t="str">
        <f>$B$7&amp;$B:$B&amp;$C:$C&amp;$D:$D&amp;$E:$E</f>
        <v>BESSEY</v>
      </c>
      <c r="G173" t="s">
        <v>481</v>
      </c>
      <c r="H173" t="s">
        <v>26</v>
      </c>
      <c r="I173" s="21" t="s">
        <v>482</v>
      </c>
      <c r="J173" t="s">
        <v>8</v>
      </c>
      <c r="K173" s="13">
        <v>22.81</v>
      </c>
      <c r="L173" s="13">
        <f>IFERROR(ROUND($K:$K*Курс_€,-1),"")</f>
        <v>2140</v>
      </c>
      <c r="M173" s="14" t="s">
        <v>483</v>
      </c>
    </row>
    <row r="174" spans="1:13" ht="45" customHeight="1" x14ac:dyDescent="0.3">
      <c r="A174" s="10" t="str">
        <f>IF($G:$G="",HYPERLINK("#ОГЛАВЛЕНИЕ!A"&amp;MATCH($F:$F,[1]ОГЛАВЛЕНИЕ!$F:$F,),CHAR(187)),"")</f>
        <v/>
      </c>
      <c r="F174" s="11" t="str">
        <f>$B$7&amp;$B:$B&amp;$C:$C&amp;$D:$D&amp;$E:$E</f>
        <v>BESSEY</v>
      </c>
      <c r="G174" t="s">
        <v>484</v>
      </c>
      <c r="H174" t="s">
        <v>26</v>
      </c>
      <c r="I174" s="21" t="s">
        <v>485</v>
      </c>
      <c r="J174" t="s">
        <v>8</v>
      </c>
      <c r="K174" s="13">
        <v>23.44</v>
      </c>
      <c r="L174" s="13">
        <f>IFERROR(ROUND($K:$K*Курс_€,-1),"")</f>
        <v>2200</v>
      </c>
      <c r="M174" s="14" t="s">
        <v>486</v>
      </c>
    </row>
    <row r="175" spans="1:13" ht="45" customHeight="1" x14ac:dyDescent="0.3">
      <c r="A175" s="10" t="str">
        <f>IF($G:$G="",HYPERLINK("#ОГЛАВЛЕНИЕ!A"&amp;MATCH($F:$F,[1]ОГЛАВЛЕНИЕ!$F:$F,),CHAR(187)),"")</f>
        <v/>
      </c>
      <c r="F175" s="11" t="str">
        <f>$B$7&amp;$B:$B&amp;$C:$C&amp;$D:$D&amp;$E:$E</f>
        <v>BESSEY</v>
      </c>
      <c r="G175" t="s">
        <v>487</v>
      </c>
      <c r="H175" t="s">
        <v>26</v>
      </c>
      <c r="I175" s="21" t="s">
        <v>488</v>
      </c>
      <c r="J175" t="s">
        <v>8</v>
      </c>
      <c r="K175" s="13">
        <v>24.7</v>
      </c>
      <c r="L175" s="13">
        <f>IFERROR(ROUND($K:$K*Курс_€,-1),"")</f>
        <v>2320</v>
      </c>
      <c r="M175" s="14" t="s">
        <v>489</v>
      </c>
    </row>
    <row r="176" spans="1:13" ht="45" customHeight="1" x14ac:dyDescent="0.3">
      <c r="A176" s="10" t="str">
        <f>IF($G:$G="",HYPERLINK("#ОГЛАВЛЕНИЕ!A"&amp;MATCH($F:$F,[1]ОГЛАВЛЕНИЕ!$F:$F,),CHAR(187)),"")</f>
        <v/>
      </c>
      <c r="F176" s="11" t="str">
        <f>$B$7&amp;$B:$B&amp;$C:$C&amp;$D:$D&amp;$E:$E</f>
        <v>BESSEY</v>
      </c>
      <c r="G176" t="s">
        <v>490</v>
      </c>
      <c r="H176" t="s">
        <v>26</v>
      </c>
      <c r="I176" s="21" t="s">
        <v>491</v>
      </c>
      <c r="J176" t="s">
        <v>8</v>
      </c>
      <c r="K176" s="13">
        <v>34.270000000000003</v>
      </c>
      <c r="L176" s="13">
        <f>IFERROR(ROUND($K:$K*Курс_€,-1),"")</f>
        <v>3220</v>
      </c>
      <c r="M176" s="14" t="s">
        <v>492</v>
      </c>
    </row>
    <row r="177" spans="1:13" ht="45" customHeight="1" x14ac:dyDescent="0.3">
      <c r="A177" s="10" t="str">
        <f>IF($G:$G="",HYPERLINK("#ОГЛАВЛЕНИЕ!A"&amp;MATCH($F:$F,[1]ОГЛАВЛЕНИЕ!$F:$F,),CHAR(187)),"")</f>
        <v/>
      </c>
      <c r="F177" s="11" t="str">
        <f>$B$7&amp;$B:$B&amp;$C:$C&amp;$D:$D&amp;$E:$E</f>
        <v>BESSEY</v>
      </c>
      <c r="G177" t="s">
        <v>493</v>
      </c>
      <c r="H177" t="s">
        <v>26</v>
      </c>
      <c r="I177" s="21" t="s">
        <v>494</v>
      </c>
      <c r="J177" t="s">
        <v>8</v>
      </c>
      <c r="K177" s="13">
        <v>36.29</v>
      </c>
      <c r="L177" s="13">
        <f>IFERROR(ROUND($K:$K*Курс_€,-1),"")</f>
        <v>3410</v>
      </c>
      <c r="M177" s="14" t="s">
        <v>495</v>
      </c>
    </row>
    <row r="178" spans="1:13" ht="45" customHeight="1" x14ac:dyDescent="0.3">
      <c r="A178" s="10" t="str">
        <f>IF($G:$G="",HYPERLINK("#ОГЛАВЛЕНИЕ!A"&amp;MATCH($F:$F,[1]ОГЛАВЛЕНИЕ!$F:$F,),CHAR(187)),"")</f>
        <v/>
      </c>
      <c r="F178" s="11" t="str">
        <f>$B$7&amp;$B:$B&amp;$C:$C&amp;$D:$D&amp;$E:$E</f>
        <v>BESSEY</v>
      </c>
      <c r="G178" t="s">
        <v>496</v>
      </c>
      <c r="H178" t="s">
        <v>26</v>
      </c>
      <c r="I178" s="21" t="s">
        <v>497</v>
      </c>
      <c r="J178" t="s">
        <v>8</v>
      </c>
      <c r="K178" s="13">
        <v>39.69</v>
      </c>
      <c r="L178" s="13">
        <f>IFERROR(ROUND($K:$K*Курс_€,-1),"")</f>
        <v>3730</v>
      </c>
      <c r="M178" s="14" t="s">
        <v>498</v>
      </c>
    </row>
    <row r="179" spans="1:13" ht="45" customHeight="1" x14ac:dyDescent="0.3">
      <c r="A179" s="10" t="str">
        <f>IF($G:$G="",HYPERLINK("#ОГЛАВЛЕНИЕ!A"&amp;MATCH($F:$F,[1]ОГЛАВЛЕНИЕ!$F:$F,),CHAR(187)),"")</f>
        <v/>
      </c>
      <c r="F179" s="11" t="str">
        <f>$B$7&amp;$B:$B&amp;$C:$C&amp;$D:$D&amp;$E:$E</f>
        <v>BESSEY</v>
      </c>
      <c r="G179" t="s">
        <v>499</v>
      </c>
      <c r="H179" t="s">
        <v>26</v>
      </c>
      <c r="I179" s="21" t="s">
        <v>500</v>
      </c>
      <c r="J179" t="s">
        <v>8</v>
      </c>
      <c r="K179" s="13">
        <v>37.67</v>
      </c>
      <c r="L179" s="13">
        <f>IFERROR(ROUND($K:$K*Курс_€,-1),"")</f>
        <v>3540</v>
      </c>
      <c r="M179" s="14" t="s">
        <v>501</v>
      </c>
    </row>
    <row r="180" spans="1:13" ht="45" customHeight="1" x14ac:dyDescent="0.3">
      <c r="A180" s="10" t="str">
        <f>IF($G:$G="",HYPERLINK("#ОГЛАВЛЕНИЕ!A"&amp;MATCH($F:$F,[1]ОГЛАВЛЕНИЕ!$F:$F,),CHAR(187)),"")</f>
        <v/>
      </c>
      <c r="F180" s="11" t="str">
        <f>$B$7&amp;$B:$B&amp;$C:$C&amp;$D:$D&amp;$E:$E</f>
        <v>BESSEY</v>
      </c>
      <c r="G180" t="s">
        <v>502</v>
      </c>
      <c r="H180" t="s">
        <v>26</v>
      </c>
      <c r="I180" s="21" t="s">
        <v>503</v>
      </c>
      <c r="J180" t="s">
        <v>8</v>
      </c>
      <c r="K180" s="13">
        <v>40.700000000000003</v>
      </c>
      <c r="L180" s="13">
        <f>IFERROR(ROUND($K:$K*Курс_€,-1),"")</f>
        <v>3830</v>
      </c>
      <c r="M180" s="14" t="s">
        <v>504</v>
      </c>
    </row>
    <row r="181" spans="1:13" ht="45" customHeight="1" x14ac:dyDescent="0.3">
      <c r="A181" s="10" t="str">
        <f>IF($G:$G="",HYPERLINK("#ОГЛАВЛЕНИЕ!A"&amp;MATCH($F:$F,[1]ОГЛАВЛЕНИЕ!$F:$F,),CHAR(187)),"")</f>
        <v/>
      </c>
      <c r="F181" s="11" t="str">
        <f>$B$7&amp;$B:$B&amp;$C:$C&amp;$D:$D&amp;$E:$E</f>
        <v>BESSEY</v>
      </c>
      <c r="G181" t="s">
        <v>505</v>
      </c>
      <c r="H181" t="s">
        <v>26</v>
      </c>
      <c r="I181" s="21" t="s">
        <v>506</v>
      </c>
      <c r="J181" t="s">
        <v>8</v>
      </c>
      <c r="K181" s="13">
        <v>44.23</v>
      </c>
      <c r="L181" s="13">
        <f>IFERROR(ROUND($K:$K*Курс_€,-1),"")</f>
        <v>4160</v>
      </c>
      <c r="M181" s="14" t="s">
        <v>507</v>
      </c>
    </row>
    <row r="182" spans="1:13" ht="45" customHeight="1" x14ac:dyDescent="0.3">
      <c r="A182" s="10" t="str">
        <f>IF($G:$G="",HYPERLINK("#ОГЛАВЛЕНИЕ!A"&amp;MATCH($F:$F,[1]ОГЛАВЛЕНИЕ!$F:$F,),CHAR(187)),"")</f>
        <v/>
      </c>
      <c r="F182" s="11" t="str">
        <f>$B$7&amp;$B:$B&amp;$C:$C&amp;$D:$D&amp;$E:$E</f>
        <v>BESSEY</v>
      </c>
      <c r="G182" t="s">
        <v>508</v>
      </c>
      <c r="H182" t="s">
        <v>26</v>
      </c>
      <c r="I182" s="21" t="s">
        <v>509</v>
      </c>
      <c r="J182" t="s">
        <v>8</v>
      </c>
      <c r="K182" s="13">
        <v>47.5</v>
      </c>
      <c r="L182" s="13">
        <f>IFERROR(ROUND($K:$K*Курс_€,-1),"")</f>
        <v>4470</v>
      </c>
      <c r="M182" s="14" t="s">
        <v>510</v>
      </c>
    </row>
    <row r="183" spans="1:13" ht="45" customHeight="1" x14ac:dyDescent="0.3">
      <c r="A183" s="10" t="str">
        <f>IF($G:$G="",HYPERLINK("#ОГЛАВЛЕНИЕ!A"&amp;MATCH($F:$F,[1]ОГЛАВЛЕНИЕ!$F:$F,),CHAR(187)),"")</f>
        <v/>
      </c>
      <c r="F183" s="11" t="str">
        <f>$B$7&amp;$B:$B&amp;$C:$C&amp;$D:$D&amp;$E:$E</f>
        <v>BESSEY</v>
      </c>
      <c r="G183" t="s">
        <v>511</v>
      </c>
      <c r="H183" t="s">
        <v>26</v>
      </c>
      <c r="I183" s="21" t="s">
        <v>512</v>
      </c>
      <c r="J183" t="s">
        <v>8</v>
      </c>
      <c r="K183" s="13">
        <v>50.65</v>
      </c>
      <c r="L183" s="13">
        <f>IFERROR(ROUND($K:$K*Курс_€,-1),"")</f>
        <v>4760</v>
      </c>
      <c r="M183" s="14" t="s">
        <v>513</v>
      </c>
    </row>
    <row r="184" spans="1:13" ht="45" customHeight="1" x14ac:dyDescent="0.3">
      <c r="A184" s="10" t="str">
        <f>IF($G:$G="",HYPERLINK("#ОГЛАВЛЕНИЕ!A"&amp;MATCH($F:$F,[1]ОГЛАВЛЕНИЕ!$F:$F,),CHAR(187)),"")</f>
        <v/>
      </c>
      <c r="F184" s="11" t="str">
        <f>$B$7&amp;$B:$B&amp;$C:$C&amp;$D:$D&amp;$E:$E</f>
        <v>BESSEY</v>
      </c>
      <c r="G184" t="s">
        <v>514</v>
      </c>
      <c r="H184" t="s">
        <v>26</v>
      </c>
      <c r="I184" s="21" t="s">
        <v>515</v>
      </c>
      <c r="J184" t="s">
        <v>8</v>
      </c>
      <c r="K184" s="13">
        <v>56.83</v>
      </c>
      <c r="L184" s="13">
        <f>IFERROR(ROUND($K:$K*Курс_€,-1),"")</f>
        <v>5340</v>
      </c>
      <c r="M184" s="14" t="s">
        <v>516</v>
      </c>
    </row>
    <row r="185" spans="1:13" ht="45" customHeight="1" x14ac:dyDescent="0.3">
      <c r="A185" s="10" t="str">
        <f>IF($G:$G="",HYPERLINK("#ОГЛАВЛЕНИЕ!A"&amp;MATCH($F:$F,[1]ОГЛАВЛЕНИЕ!$F:$F,),CHAR(187)),"")</f>
        <v/>
      </c>
      <c r="F185" s="11" t="str">
        <f>$B$7&amp;$B:$B&amp;$C:$C&amp;$D:$D&amp;$E:$E</f>
        <v>BESSEY</v>
      </c>
      <c r="G185" t="s">
        <v>517</v>
      </c>
      <c r="H185" t="s">
        <v>26</v>
      </c>
      <c r="I185" s="21" t="s">
        <v>518</v>
      </c>
      <c r="J185" t="s">
        <v>8</v>
      </c>
      <c r="K185" s="13">
        <v>63.76</v>
      </c>
      <c r="L185" s="13">
        <f>IFERROR(ROUND($K:$K*Курс_€,-1),"")</f>
        <v>5990</v>
      </c>
      <c r="M185" s="14" t="s">
        <v>519</v>
      </c>
    </row>
    <row r="186" spans="1:13" ht="45" customHeight="1" x14ac:dyDescent="0.3">
      <c r="A186" s="10" t="str">
        <f>IF($G:$G="",HYPERLINK("#ОГЛАВЛЕНИЕ!A"&amp;MATCH($F:$F,[1]ОГЛАВЛЕНИЕ!$F:$F,),CHAR(187)),"")</f>
        <v/>
      </c>
      <c r="F186" s="11" t="str">
        <f>$B$7&amp;$B:$B&amp;$C:$C&amp;$D:$D&amp;$E:$E</f>
        <v>BESSEY</v>
      </c>
      <c r="G186" t="s">
        <v>520</v>
      </c>
      <c r="H186" t="s">
        <v>26</v>
      </c>
      <c r="I186" s="21" t="s">
        <v>521</v>
      </c>
      <c r="J186" t="s">
        <v>8</v>
      </c>
      <c r="K186" s="13">
        <v>47.12</v>
      </c>
      <c r="L186" s="13">
        <f>IFERROR(ROUND($K:$K*Курс_€,-1),"")</f>
        <v>4430</v>
      </c>
      <c r="M186" s="14" t="s">
        <v>522</v>
      </c>
    </row>
    <row r="187" spans="1:13" ht="45" customHeight="1" x14ac:dyDescent="0.3">
      <c r="A187" s="10" t="str">
        <f>IF($G:$G="",HYPERLINK("#ОГЛАВЛЕНИЕ!A"&amp;MATCH($F:$F,[1]ОГЛАВЛЕНИЕ!$F:$F,),CHAR(187)),"")</f>
        <v/>
      </c>
      <c r="F187" s="11" t="str">
        <f>$B$7&amp;$B:$B&amp;$C:$C&amp;$D:$D&amp;$E:$E</f>
        <v>BESSEY</v>
      </c>
      <c r="G187" t="s">
        <v>523</v>
      </c>
      <c r="H187" t="s">
        <v>26</v>
      </c>
      <c r="I187" s="21" t="s">
        <v>524</v>
      </c>
      <c r="J187" t="s">
        <v>8</v>
      </c>
      <c r="K187" s="13">
        <v>53.3</v>
      </c>
      <c r="L187" s="13">
        <f>IFERROR(ROUND($K:$K*Курс_€,-1),"")</f>
        <v>5010</v>
      </c>
      <c r="M187" s="14" t="s">
        <v>525</v>
      </c>
    </row>
    <row r="188" spans="1:13" ht="45" customHeight="1" x14ac:dyDescent="0.3">
      <c r="A188" s="10" t="str">
        <f>IF($G:$G="",HYPERLINK("#ОГЛАВЛЕНИЕ!A"&amp;MATCH($F:$F,[1]ОГЛАВЛЕНИЕ!$F:$F,),CHAR(187)),"")</f>
        <v/>
      </c>
      <c r="F188" s="11" t="str">
        <f>$B$7&amp;$B:$B&amp;$C:$C&amp;$D:$D&amp;$E:$E</f>
        <v>BESSEY</v>
      </c>
      <c r="G188" t="s">
        <v>526</v>
      </c>
      <c r="H188" t="s">
        <v>26</v>
      </c>
      <c r="I188" s="21" t="s">
        <v>527</v>
      </c>
      <c r="J188" t="s">
        <v>8</v>
      </c>
      <c r="K188" s="13">
        <v>57.83</v>
      </c>
      <c r="L188" s="13">
        <f>IFERROR(ROUND($K:$K*Курс_€,-1),"")</f>
        <v>5440</v>
      </c>
      <c r="M188" s="14" t="s">
        <v>528</v>
      </c>
    </row>
    <row r="189" spans="1:13" ht="45" customHeight="1" x14ac:dyDescent="0.3">
      <c r="A189" s="10" t="str">
        <f>IF($G:$G="",HYPERLINK("#ОГЛАВЛЕНИЕ!A"&amp;MATCH($F:$F,[1]ОГЛАВЛЕНИЕ!$F:$F,),CHAR(187)),"")</f>
        <v/>
      </c>
      <c r="F189" s="11" t="str">
        <f>$B$7&amp;$B:$B&amp;$C:$C&amp;$D:$D&amp;$E:$E</f>
        <v>BESSEY</v>
      </c>
      <c r="G189" t="s">
        <v>529</v>
      </c>
      <c r="H189" t="s">
        <v>26</v>
      </c>
      <c r="I189" s="21" t="s">
        <v>530</v>
      </c>
      <c r="J189" t="s">
        <v>8</v>
      </c>
      <c r="K189" s="13">
        <v>61.99</v>
      </c>
      <c r="L189" s="13">
        <f>IFERROR(ROUND($K:$K*Курс_€,-1),"")</f>
        <v>5830</v>
      </c>
      <c r="M189" s="14" t="s">
        <v>531</v>
      </c>
    </row>
    <row r="190" spans="1:13" ht="45" customHeight="1" x14ac:dyDescent="0.3">
      <c r="A190" s="10" t="str">
        <f>IF($G:$G="",HYPERLINK("#ОГЛАВЛЕНИЕ!A"&amp;MATCH($F:$F,[1]ОГЛАВЛЕНИЕ!$F:$F,),CHAR(187)),"")</f>
        <v/>
      </c>
      <c r="F190" s="11" t="str">
        <f>$B$7&amp;$B:$B&amp;$C:$C&amp;$D:$D&amp;$E:$E</f>
        <v>BESSEY</v>
      </c>
      <c r="G190" s="20" t="s">
        <v>532</v>
      </c>
      <c r="H190" s="20" t="s">
        <v>26</v>
      </c>
      <c r="I190" s="21" t="s">
        <v>533</v>
      </c>
      <c r="J190" t="s">
        <v>8</v>
      </c>
      <c r="K190" s="13">
        <v>70.81</v>
      </c>
      <c r="L190" s="13">
        <f>IFERROR(ROUND($K:$K*Курс_€,-1),"")</f>
        <v>6660</v>
      </c>
      <c r="M190" s="14" t="s">
        <v>534</v>
      </c>
    </row>
    <row r="191" spans="1:13" ht="45" customHeight="1" x14ac:dyDescent="0.3">
      <c r="A191" s="10" t="str">
        <f>IF($G:$G="",HYPERLINK("#ОГЛАВЛЕНИЕ!A"&amp;MATCH($F:$F,[1]ОГЛАВЛЕНИЕ!$F:$F,),CHAR(187)),"")</f>
        <v/>
      </c>
      <c r="F191" s="11" t="str">
        <f>$B$7&amp;$B:$B&amp;$C:$C&amp;$D:$D&amp;$E:$E</f>
        <v>BESSEY</v>
      </c>
      <c r="G191" t="s">
        <v>535</v>
      </c>
      <c r="H191" t="s">
        <v>26</v>
      </c>
      <c r="I191" s="21" t="s">
        <v>536</v>
      </c>
      <c r="J191" t="s">
        <v>8</v>
      </c>
      <c r="K191" s="13">
        <v>81.14</v>
      </c>
      <c r="L191" s="13">
        <f>IFERROR(ROUND($K:$K*Курс_€,-1),"")</f>
        <v>7630</v>
      </c>
      <c r="M191" s="14" t="s">
        <v>537</v>
      </c>
    </row>
    <row r="192" spans="1:13" ht="45" customHeight="1" x14ac:dyDescent="0.3">
      <c r="A192" s="10" t="str">
        <f>IF($G:$G="",HYPERLINK("#ОГЛАВЛЕНИЕ!A"&amp;MATCH($F:$F,[1]ОГЛАВЛЕНИЕ!$F:$F,),CHAR(187)),"")</f>
        <v/>
      </c>
      <c r="F192" s="11" t="str">
        <f>$B$7&amp;$B:$B&amp;$C:$C&amp;$D:$D&amp;$E:$E</f>
        <v>BESSEY</v>
      </c>
      <c r="G192" t="s">
        <v>538</v>
      </c>
      <c r="H192" t="s">
        <v>26</v>
      </c>
      <c r="I192" s="21" t="s">
        <v>539</v>
      </c>
      <c r="J192" t="s">
        <v>8</v>
      </c>
      <c r="K192" s="13">
        <v>107.23</v>
      </c>
      <c r="L192" s="13">
        <f>IFERROR(ROUND($K:$K*Курс_€,-1),"")</f>
        <v>10080</v>
      </c>
      <c r="M192" s="14" t="s">
        <v>540</v>
      </c>
    </row>
    <row r="193" spans="1:13" ht="45" customHeight="1" x14ac:dyDescent="0.3">
      <c r="A193" s="10" t="str">
        <f>IF($G:$G="",HYPERLINK("#ОГЛАВЛЕНИЕ!A"&amp;MATCH($F:$F,[1]ОГЛАВЛЕНИЕ!$F:$F,),CHAR(187)),"")</f>
        <v/>
      </c>
      <c r="F193" s="11" t="str">
        <f>$B$7&amp;$B:$B&amp;$C:$C&amp;$D:$D&amp;$E:$E</f>
        <v>BESSEY</v>
      </c>
      <c r="G193" t="s">
        <v>541</v>
      </c>
      <c r="H193" t="s">
        <v>26</v>
      </c>
      <c r="I193" s="21" t="s">
        <v>542</v>
      </c>
      <c r="J193" t="s">
        <v>8</v>
      </c>
      <c r="K193" s="13">
        <v>57.46</v>
      </c>
      <c r="L193" s="13">
        <f>IFERROR(ROUND($K:$K*Курс_€,-1),"")</f>
        <v>5400</v>
      </c>
      <c r="M193" s="14" t="s">
        <v>543</v>
      </c>
    </row>
    <row r="194" spans="1:13" ht="45" customHeight="1" x14ac:dyDescent="0.3">
      <c r="A194" s="10" t="str">
        <f>IF($G:$G="",HYPERLINK("#ОГЛАВЛЕНИЕ!A"&amp;MATCH($F:$F,[1]ОГЛАВЛЕНИЕ!$F:$F,),CHAR(187)),"")</f>
        <v/>
      </c>
      <c r="F194" s="11" t="str">
        <f>$B$7&amp;$B:$B&amp;$C:$C&amp;$D:$D&amp;$E:$E</f>
        <v>BESSEY</v>
      </c>
      <c r="G194" t="s">
        <v>544</v>
      </c>
      <c r="H194" t="s">
        <v>26</v>
      </c>
      <c r="I194" s="21" t="s">
        <v>545</v>
      </c>
      <c r="J194" t="s">
        <v>8</v>
      </c>
      <c r="K194" s="13">
        <v>63.76</v>
      </c>
      <c r="L194" s="13">
        <f>IFERROR(ROUND($K:$K*Курс_€,-1),"")</f>
        <v>5990</v>
      </c>
      <c r="M194" s="14" t="s">
        <v>546</v>
      </c>
    </row>
    <row r="195" spans="1:13" ht="45" customHeight="1" x14ac:dyDescent="0.3">
      <c r="A195" s="10" t="str">
        <f>IF($G:$G="",HYPERLINK("#ОГЛАВЛЕНИЕ!A"&amp;MATCH($F:$F,[1]ОГЛАВЛЕНИЕ!$F:$F,),CHAR(187)),"")</f>
        <v/>
      </c>
      <c r="F195" s="11" t="str">
        <f>$B$7&amp;$B:$B&amp;$C:$C&amp;$D:$D&amp;$E:$E</f>
        <v>BESSEY</v>
      </c>
      <c r="G195" t="s">
        <v>547</v>
      </c>
      <c r="I195" s="21" t="s">
        <v>548</v>
      </c>
      <c r="J195" t="s">
        <v>8</v>
      </c>
      <c r="K195" s="13">
        <v>67.790000000000006</v>
      </c>
      <c r="L195" s="13">
        <f>IFERROR(ROUND($K:$K*Курс_€,-1),"")</f>
        <v>6370</v>
      </c>
      <c r="M195" s="14" t="s">
        <v>549</v>
      </c>
    </row>
    <row r="196" spans="1:13" ht="45" customHeight="1" x14ac:dyDescent="0.3">
      <c r="A196" s="10" t="str">
        <f>IF($G:$G="",HYPERLINK("#ОГЛАВЛЕНИЕ!A"&amp;MATCH($F:$F,[1]ОГЛАВЛЕНИЕ!$F:$F,),CHAR(187)),"")</f>
        <v/>
      </c>
      <c r="F196" s="11" t="str">
        <f>$B$7&amp;$B:$B&amp;$C:$C&amp;$D:$D&amp;$E:$E</f>
        <v>BESSEY</v>
      </c>
      <c r="G196" t="s">
        <v>550</v>
      </c>
      <c r="H196" t="s">
        <v>26</v>
      </c>
      <c r="I196" s="21" t="s">
        <v>551</v>
      </c>
      <c r="J196" t="s">
        <v>8</v>
      </c>
      <c r="K196" s="13">
        <v>76.61</v>
      </c>
      <c r="L196" s="13">
        <f>IFERROR(ROUND($K:$K*Курс_€,-1),"")</f>
        <v>7200</v>
      </c>
      <c r="M196" s="14" t="s">
        <v>552</v>
      </c>
    </row>
    <row r="197" spans="1:13" ht="45" customHeight="1" x14ac:dyDescent="0.3">
      <c r="A197" s="10" t="str">
        <f>IF($G:$G="",HYPERLINK("#ОГЛАВЛЕНИЕ!A"&amp;MATCH($F:$F,[1]ОГЛАВЛЕНИЕ!$F:$F,),CHAR(187)),"")</f>
        <v/>
      </c>
      <c r="F197" s="11" t="str">
        <f>$B$7&amp;$B:$B&amp;$C:$C&amp;$D:$D&amp;$E:$E</f>
        <v>BESSEY</v>
      </c>
      <c r="G197" t="s">
        <v>553</v>
      </c>
      <c r="H197" t="s">
        <v>26</v>
      </c>
      <c r="I197" s="21" t="s">
        <v>554</v>
      </c>
      <c r="J197" t="s">
        <v>8</v>
      </c>
      <c r="K197" s="13">
        <v>85.68</v>
      </c>
      <c r="L197" s="13">
        <f>IFERROR(ROUND($K:$K*Курс_€,-1),"")</f>
        <v>8050</v>
      </c>
      <c r="M197" s="14" t="s">
        <v>555</v>
      </c>
    </row>
    <row r="198" spans="1:13" ht="18.75" customHeight="1" x14ac:dyDescent="0.3">
      <c r="A198" s="10" t="str">
        <f>IF($G:$G="",HYPERLINK("#ОГЛАВЛЕНИЕ!A"&amp;MATCH($F:$F,[1]ОГЛАВЛЕНИЕ!$F:$F,),CHAR(187)),"")</f>
        <v>»</v>
      </c>
      <c r="B198" s="6"/>
      <c r="C198" s="6"/>
      <c r="D198" s="6"/>
      <c r="E198" s="5" t="s">
        <v>556</v>
      </c>
      <c r="F198" s="11" t="str">
        <f>$B$7&amp;$B:$B&amp;$C:$C&amp;$D:$D&amp;$E:$E</f>
        <v>BESSEYTGKR Струбцины чугунные, усилие: 6.5 кН, с деревянной рукояткой, для повышенных нагрузок</v>
      </c>
      <c r="G198" s="5"/>
      <c r="H198" s="5"/>
      <c r="I198" s="19"/>
      <c r="J198" s="18" t="s">
        <v>9</v>
      </c>
      <c r="K198" s="13" t="s">
        <v>9</v>
      </c>
      <c r="L198" s="13" t="str">
        <f>IFERROR(ROUND($K:$K*Курс_€,-1),"")</f>
        <v/>
      </c>
      <c r="M198" s="14" t="s">
        <v>9</v>
      </c>
    </row>
    <row r="199" spans="1:13" ht="45" customHeight="1" x14ac:dyDescent="0.3">
      <c r="A199" s="10" t="str">
        <f>IF($G:$G="",HYPERLINK("#ОГЛАВЛЕНИЕ!A"&amp;MATCH($F:$F,[1]ОГЛАВЛЕНИЕ!$F:$F,),CHAR(187)),"")</f>
        <v/>
      </c>
      <c r="F199" s="11" t="str">
        <f>$B$7&amp;$B:$B&amp;$C:$C&amp;$D:$D&amp;$E:$E</f>
        <v>BESSEY</v>
      </c>
      <c r="G199" t="s">
        <v>557</v>
      </c>
      <c r="H199" t="s">
        <v>26</v>
      </c>
      <c r="I199" s="21" t="s">
        <v>558</v>
      </c>
      <c r="J199" t="s">
        <v>8</v>
      </c>
      <c r="K199" s="13">
        <v>58.46</v>
      </c>
      <c r="L199" s="13">
        <f>IFERROR(ROUND($K:$K*Курс_€,-1),"")</f>
        <v>5500</v>
      </c>
      <c r="M199" s="14" t="s">
        <v>559</v>
      </c>
    </row>
    <row r="200" spans="1:13" ht="45" customHeight="1" x14ac:dyDescent="0.3">
      <c r="A200" s="10" t="str">
        <f>IF($G:$G="",HYPERLINK("#ОГЛАВЛЕНИЕ!A"&amp;MATCH($F:$F,[1]ОГЛАВЛЕНИЕ!$F:$F,),CHAR(187)),"")</f>
        <v/>
      </c>
      <c r="F200" s="11" t="str">
        <f>$B$7&amp;$B:$B&amp;$C:$C&amp;$D:$D&amp;$E:$E</f>
        <v>BESSEY</v>
      </c>
      <c r="G200" s="20" t="s">
        <v>560</v>
      </c>
      <c r="H200" s="20" t="s">
        <v>26</v>
      </c>
      <c r="I200" s="21" t="s">
        <v>561</v>
      </c>
      <c r="J200" t="s">
        <v>8</v>
      </c>
      <c r="K200" s="13">
        <v>61.61</v>
      </c>
      <c r="L200" s="13">
        <f>IFERROR(ROUND($K:$K*Курс_€,-1),"")</f>
        <v>5790</v>
      </c>
      <c r="M200" s="14" t="s">
        <v>562</v>
      </c>
    </row>
    <row r="201" spans="1:13" ht="45" customHeight="1" x14ac:dyDescent="0.3">
      <c r="A201" s="10" t="str">
        <f>IF($G:$G="",HYPERLINK("#ОГЛАВЛЕНИЕ!A"&amp;MATCH($F:$F,[1]ОГЛАВЛЕНИЕ!$F:$F,),CHAR(187)),"")</f>
        <v/>
      </c>
      <c r="F201" s="11" t="str">
        <f>$B$7&amp;$B:$B&amp;$C:$C&amp;$D:$D&amp;$E:$E</f>
        <v>BESSEY</v>
      </c>
      <c r="G201" t="s">
        <v>563</v>
      </c>
      <c r="H201" t="s">
        <v>26</v>
      </c>
      <c r="I201" s="21" t="s">
        <v>564</v>
      </c>
      <c r="J201" t="s">
        <v>8</v>
      </c>
      <c r="K201" s="13">
        <v>69.8</v>
      </c>
      <c r="L201" s="13">
        <f>IFERROR(ROUND($K:$K*Курс_€,-1),"")</f>
        <v>6560</v>
      </c>
      <c r="M201" s="14" t="s">
        <v>565</v>
      </c>
    </row>
    <row r="202" spans="1:13" ht="45" customHeight="1" x14ac:dyDescent="0.3">
      <c r="A202" s="10" t="str">
        <f>IF($G:$G="",HYPERLINK("#ОГЛАВЛЕНИЕ!A"&amp;MATCH($F:$F,[1]ОГЛАВЛЕНИЕ!$F:$F,),CHAR(187)),"")</f>
        <v/>
      </c>
      <c r="F202" s="11" t="str">
        <f>$B$7&amp;$B:$B&amp;$C:$C&amp;$D:$D&amp;$E:$E</f>
        <v>BESSEY</v>
      </c>
      <c r="G202" t="s">
        <v>566</v>
      </c>
      <c r="H202" t="s">
        <v>26</v>
      </c>
      <c r="I202" s="21" t="s">
        <v>567</v>
      </c>
      <c r="J202" t="s">
        <v>8</v>
      </c>
      <c r="K202" s="13">
        <v>78.25</v>
      </c>
      <c r="L202" s="13">
        <f>IFERROR(ROUND($K:$K*Курс_€,-1),"")</f>
        <v>7360</v>
      </c>
      <c r="M202" s="14" t="s">
        <v>568</v>
      </c>
    </row>
    <row r="203" spans="1:13" ht="45" customHeight="1" x14ac:dyDescent="0.3">
      <c r="A203" s="10" t="str">
        <f>IF($G:$G="",HYPERLINK("#ОГЛАВЛЕНИЕ!A"&amp;MATCH($F:$F,[1]ОГЛАВЛЕНИЕ!$F:$F,),CHAR(187)),"")</f>
        <v/>
      </c>
      <c r="F203" s="11" t="str">
        <f>$B$7&amp;$B:$B&amp;$C:$C&amp;$D:$D&amp;$E:$E</f>
        <v>BESSEY</v>
      </c>
      <c r="G203" t="s">
        <v>569</v>
      </c>
      <c r="H203" t="s">
        <v>26</v>
      </c>
      <c r="I203" s="21" t="s">
        <v>570</v>
      </c>
      <c r="J203" t="s">
        <v>8</v>
      </c>
      <c r="K203" s="13">
        <v>85.3</v>
      </c>
      <c r="L203" s="13">
        <f>IFERROR(ROUND($K:$K*Курс_€,-1),"")</f>
        <v>8020</v>
      </c>
      <c r="M203" s="14" t="s">
        <v>571</v>
      </c>
    </row>
    <row r="204" spans="1:13" ht="45" customHeight="1" x14ac:dyDescent="0.3">
      <c r="A204" s="10" t="str">
        <f>IF($G:$G="",HYPERLINK("#ОГЛАВЛЕНИЕ!A"&amp;MATCH($F:$F,[1]ОГЛАВЛЕНИЕ!$F:$F,),CHAR(187)),"")</f>
        <v/>
      </c>
      <c r="F204" s="11" t="str">
        <f>$B$7&amp;$B:$B&amp;$C:$C&amp;$D:$D&amp;$E:$E</f>
        <v>BESSEY</v>
      </c>
      <c r="G204" t="s">
        <v>572</v>
      </c>
      <c r="H204" t="s">
        <v>26</v>
      </c>
      <c r="I204" s="21" t="s">
        <v>573</v>
      </c>
      <c r="J204" t="s">
        <v>8</v>
      </c>
      <c r="K204" s="13">
        <v>95.26</v>
      </c>
      <c r="L204" s="13">
        <f>IFERROR(ROUND($K:$K*Курс_€,-1),"")</f>
        <v>8950</v>
      </c>
      <c r="M204" s="14" t="s">
        <v>574</v>
      </c>
    </row>
    <row r="205" spans="1:13" ht="45" customHeight="1" x14ac:dyDescent="0.3">
      <c r="A205" s="10" t="str">
        <f>IF($G:$G="",HYPERLINK("#ОГЛАВЛЕНИЕ!A"&amp;MATCH($F:$F,[1]ОГЛАВЛЕНИЕ!$F:$F,),CHAR(187)),"")</f>
        <v/>
      </c>
      <c r="F205" s="11" t="str">
        <f>$B$7&amp;$B:$B&amp;$C:$C&amp;$D:$D&amp;$E:$E</f>
        <v>BESSEY</v>
      </c>
      <c r="G205" t="s">
        <v>575</v>
      </c>
      <c r="H205" t="s">
        <v>26</v>
      </c>
      <c r="I205" s="21" t="s">
        <v>576</v>
      </c>
      <c r="J205" t="s">
        <v>8</v>
      </c>
      <c r="K205" s="13">
        <v>116.42</v>
      </c>
      <c r="L205" s="13">
        <f>IFERROR(ROUND($K:$K*Курс_€,-1),"")</f>
        <v>10940</v>
      </c>
      <c r="M205" s="14" t="s">
        <v>577</v>
      </c>
    </row>
    <row r="206" spans="1:13" ht="18.75" customHeight="1" x14ac:dyDescent="0.3">
      <c r="A206" s="10" t="str">
        <f>IF($G:$G="",HYPERLINK("#ОГЛАВЛЕНИЕ!A"&amp;MATCH($F:$F,[1]ОГЛАВЛЕНИЕ!$F:$F,),CHAR(187)),"")</f>
        <v>»</v>
      </c>
      <c r="B206" s="6"/>
      <c r="C206" s="6"/>
      <c r="D206" s="6"/>
      <c r="E206" s="5" t="s">
        <v>578</v>
      </c>
      <c r="F206" s="11" t="str">
        <f>$B$7&amp;$B:$B&amp;$C:$C&amp;$D:$D&amp;$E:$E</f>
        <v>BESSEYTGNT Струбцины чугунные для глубокого зажима, усилие: 7 кН, с деревянной рукояткой</v>
      </c>
      <c r="G206" s="5"/>
      <c r="H206" s="5"/>
      <c r="I206" s="19"/>
      <c r="J206" s="18" t="s">
        <v>9</v>
      </c>
      <c r="K206" s="13" t="s">
        <v>9</v>
      </c>
      <c r="L206" s="13" t="str">
        <f>IFERROR(ROUND($K:$K*Курс_€,-1),"")</f>
        <v/>
      </c>
      <c r="M206" s="14" t="s">
        <v>9</v>
      </c>
    </row>
    <row r="207" spans="1:13" ht="45" customHeight="1" x14ac:dyDescent="0.3">
      <c r="A207" s="10" t="str">
        <f>IF($G:$G="",HYPERLINK("#ОГЛАВЛЕНИЕ!A"&amp;MATCH($F:$F,[1]ОГЛАВЛЕНИЕ!$F:$F,),CHAR(187)),"")</f>
        <v/>
      </c>
      <c r="F207" s="11" t="str">
        <f>$B$7&amp;$B:$B&amp;$C:$C&amp;$D:$D&amp;$E:$E</f>
        <v>BESSEY</v>
      </c>
      <c r="G207" t="s">
        <v>579</v>
      </c>
      <c r="H207" t="s">
        <v>9</v>
      </c>
      <c r="I207" s="21" t="s">
        <v>580</v>
      </c>
      <c r="J207" t="s">
        <v>8</v>
      </c>
      <c r="K207" s="13">
        <v>90.34</v>
      </c>
      <c r="L207" s="13">
        <f>IFERROR(ROUND($K:$K*Курс_€,-1),"")</f>
        <v>8490</v>
      </c>
      <c r="M207" s="14" t="s">
        <v>581</v>
      </c>
    </row>
    <row r="208" spans="1:13" ht="45" customHeight="1" x14ac:dyDescent="0.3">
      <c r="A208" s="10" t="str">
        <f>IF($G:$G="",HYPERLINK("#ОГЛАВЛЕНИЕ!A"&amp;MATCH($F:$F,[1]ОГЛАВЛЕНИЕ!$F:$F,),CHAR(187)),"")</f>
        <v/>
      </c>
      <c r="F208" s="11" t="str">
        <f>$B$7&amp;$B:$B&amp;$C:$C&amp;$D:$D&amp;$E:$E</f>
        <v>BESSEY</v>
      </c>
      <c r="G208" t="s">
        <v>582</v>
      </c>
      <c r="H208" t="s">
        <v>26</v>
      </c>
      <c r="I208" s="21" t="s">
        <v>583</v>
      </c>
      <c r="J208" t="s">
        <v>8</v>
      </c>
      <c r="K208" s="13">
        <v>97.02</v>
      </c>
      <c r="L208" s="13">
        <f>IFERROR(ROUND($K:$K*Курс_€,-1),"")</f>
        <v>9120</v>
      </c>
      <c r="M208" s="14" t="s">
        <v>584</v>
      </c>
    </row>
    <row r="209" spans="1:13" ht="45" customHeight="1" x14ac:dyDescent="0.3">
      <c r="A209" s="10" t="str">
        <f>IF($G:$G="",HYPERLINK("#ОГЛАВЛЕНИЕ!A"&amp;MATCH($F:$F,[1]ОГЛАВЛЕНИЕ!$F:$F,),CHAR(187)),"")</f>
        <v/>
      </c>
      <c r="F209" s="11" t="str">
        <f>$B$7&amp;$B:$B&amp;$C:$C&amp;$D:$D&amp;$E:$E</f>
        <v>BESSEY</v>
      </c>
      <c r="G209" t="s">
        <v>585</v>
      </c>
      <c r="H209" t="s">
        <v>26</v>
      </c>
      <c r="I209" s="21" t="s">
        <v>586</v>
      </c>
      <c r="J209" t="s">
        <v>8</v>
      </c>
      <c r="K209" s="13">
        <v>110.12</v>
      </c>
      <c r="L209" s="13">
        <f>IFERROR(ROUND($K:$K*Курс_€,-1),"")</f>
        <v>10350</v>
      </c>
      <c r="M209" s="14" t="s">
        <v>587</v>
      </c>
    </row>
    <row r="210" spans="1:13" ht="45" customHeight="1" x14ac:dyDescent="0.3">
      <c r="A210" s="10" t="str">
        <f>IF($G:$G="",HYPERLINK("#ОГЛАВЛЕНИЕ!A"&amp;MATCH($F:$F,[1]ОГЛАВЛЕНИЕ!$F:$F,),CHAR(187)),"")</f>
        <v/>
      </c>
      <c r="F210" s="11" t="str">
        <f>$B$7&amp;$B:$B&amp;$C:$C&amp;$D:$D&amp;$E:$E</f>
        <v>BESSEY</v>
      </c>
      <c r="G210" t="s">
        <v>588</v>
      </c>
      <c r="H210" t="s">
        <v>26</v>
      </c>
      <c r="I210" s="21" t="s">
        <v>589</v>
      </c>
      <c r="J210" t="s">
        <v>8</v>
      </c>
      <c r="K210" s="13">
        <v>122.98</v>
      </c>
      <c r="L210" s="13">
        <f>IFERROR(ROUND($K:$K*Курс_€,-1),"")</f>
        <v>11560</v>
      </c>
      <c r="M210" s="14" t="s">
        <v>590</v>
      </c>
    </row>
    <row r="211" spans="1:13" ht="45" customHeight="1" x14ac:dyDescent="0.3">
      <c r="A211" s="10" t="str">
        <f>IF($G:$G="",HYPERLINK("#ОГЛАВЛЕНИЕ!A"&amp;MATCH($F:$F,[1]ОГЛАВЛЕНИЕ!$F:$F,),CHAR(187)),"")</f>
        <v/>
      </c>
      <c r="F211" s="11" t="str">
        <f>$B$7&amp;$B:$B&amp;$C:$C&amp;$D:$D&amp;$E:$E</f>
        <v>BESSEY</v>
      </c>
      <c r="G211" t="s">
        <v>591</v>
      </c>
      <c r="H211" t="s">
        <v>26</v>
      </c>
      <c r="I211" s="21" t="s">
        <v>592</v>
      </c>
      <c r="J211" t="s">
        <v>8</v>
      </c>
      <c r="K211" s="13">
        <v>136.21</v>
      </c>
      <c r="L211" s="13">
        <f>IFERROR(ROUND($K:$K*Курс_€,-1),"")</f>
        <v>12800</v>
      </c>
      <c r="M211" s="14" t="s">
        <v>593</v>
      </c>
    </row>
    <row r="212" spans="1:13" ht="45" customHeight="1" x14ac:dyDescent="0.3">
      <c r="A212" s="10" t="str">
        <f>IF($G:$G="",HYPERLINK("#ОГЛАВЛЕНИЕ!A"&amp;MATCH($F:$F,[1]ОГЛАВЛЕНИЕ!$F:$F,),CHAR(187)),"")</f>
        <v/>
      </c>
      <c r="F212" s="11" t="str">
        <f>$B$7&amp;$B:$B&amp;$C:$C&amp;$D:$D&amp;$E:$E</f>
        <v>BESSEY</v>
      </c>
      <c r="G212" t="s">
        <v>594</v>
      </c>
      <c r="H212" t="s">
        <v>9</v>
      </c>
      <c r="I212" s="21" t="s">
        <v>595</v>
      </c>
      <c r="J212" t="s">
        <v>8</v>
      </c>
      <c r="K212" s="13">
        <v>123.48</v>
      </c>
      <c r="L212" s="13">
        <f>IFERROR(ROUND($K:$K*Курс_€,-1),"")</f>
        <v>11610</v>
      </c>
      <c r="M212" s="14" t="s">
        <v>596</v>
      </c>
    </row>
    <row r="213" spans="1:13" ht="45" customHeight="1" x14ac:dyDescent="0.3">
      <c r="A213" s="10" t="str">
        <f>IF($G:$G="",HYPERLINK("#ОГЛАВЛЕНИЕ!A"&amp;MATCH($F:$F,[1]ОГЛАВЛЕНИЕ!$F:$F,),CHAR(187)),"")</f>
        <v/>
      </c>
      <c r="F213" s="11" t="str">
        <f>$B$7&amp;$B:$B&amp;$C:$C&amp;$D:$D&amp;$E:$E</f>
        <v>BESSEY</v>
      </c>
      <c r="G213" t="s">
        <v>597</v>
      </c>
      <c r="H213" t="s">
        <v>26</v>
      </c>
      <c r="I213" s="21" t="s">
        <v>598</v>
      </c>
      <c r="J213" t="s">
        <v>8</v>
      </c>
      <c r="K213" s="13">
        <v>138.47</v>
      </c>
      <c r="L213" s="13">
        <f>IFERROR(ROUND($K:$K*Курс_€,-1),"")</f>
        <v>13020</v>
      </c>
      <c r="M213" s="14" t="s">
        <v>599</v>
      </c>
    </row>
    <row r="214" spans="1:13" ht="45" customHeight="1" x14ac:dyDescent="0.3">
      <c r="A214" s="10" t="str">
        <f>IF($G:$G="",HYPERLINK("#ОГЛАВЛЕНИЕ!A"&amp;MATCH($F:$F,[1]ОГЛАВЛЕНИЕ!$F:$F,),CHAR(187)),"")</f>
        <v/>
      </c>
      <c r="F214" s="11" t="str">
        <f>$B$7&amp;$B:$B&amp;$C:$C&amp;$D:$D&amp;$E:$E</f>
        <v>BESSEY</v>
      </c>
      <c r="G214" t="s">
        <v>600</v>
      </c>
      <c r="H214" t="s">
        <v>26</v>
      </c>
      <c r="I214" s="21" t="s">
        <v>601</v>
      </c>
      <c r="J214" t="s">
        <v>8</v>
      </c>
      <c r="K214" s="13">
        <v>152.59</v>
      </c>
      <c r="L214" s="13">
        <f>IFERROR(ROUND($K:$K*Курс_€,-1),"")</f>
        <v>14340</v>
      </c>
      <c r="M214" s="14" t="s">
        <v>602</v>
      </c>
    </row>
    <row r="215" spans="1:13" ht="45" customHeight="1" x14ac:dyDescent="0.3">
      <c r="A215" s="10" t="str">
        <f>IF($G:$G="",HYPERLINK("#ОГЛАВЛЕНИЕ!A"&amp;MATCH($F:$F,[1]ОГЛАВЛЕНИЕ!$F:$F,),CHAR(187)),"")</f>
        <v/>
      </c>
      <c r="F215" s="11" t="str">
        <f>$B$7&amp;$B:$B&amp;$C:$C&amp;$D:$D&amp;$E:$E</f>
        <v>BESSEY</v>
      </c>
      <c r="G215" t="s">
        <v>603</v>
      </c>
      <c r="H215" t="s">
        <v>26</v>
      </c>
      <c r="I215" s="21" t="s">
        <v>604</v>
      </c>
      <c r="J215" t="s">
        <v>8</v>
      </c>
      <c r="K215" s="13">
        <v>167.45</v>
      </c>
      <c r="L215" s="13">
        <f>IFERROR(ROUND($K:$K*Курс_€,-1),"")</f>
        <v>15740</v>
      </c>
      <c r="M215" s="14" t="s">
        <v>605</v>
      </c>
    </row>
    <row r="216" spans="1:13" ht="45" customHeight="1" x14ac:dyDescent="0.3">
      <c r="A216" s="10" t="str">
        <f>IF($G:$G="",HYPERLINK("#ОГЛАВЛЕНИЕ!A"&amp;MATCH($F:$F,[1]ОГЛАВЛЕНИЕ!$F:$F,),CHAR(187)),"")</f>
        <v/>
      </c>
      <c r="F216" s="11" t="str">
        <f>$B$7&amp;$B:$B&amp;$C:$C&amp;$D:$D&amp;$E:$E</f>
        <v>BESSEY</v>
      </c>
      <c r="G216" t="s">
        <v>606</v>
      </c>
      <c r="H216" t="s">
        <v>9</v>
      </c>
      <c r="I216" s="21" t="s">
        <v>607</v>
      </c>
      <c r="J216" t="s">
        <v>8</v>
      </c>
      <c r="K216" s="13">
        <v>144.52000000000001</v>
      </c>
      <c r="L216" s="13">
        <f>IFERROR(ROUND($K:$K*Курс_€,-1),"")</f>
        <v>13580</v>
      </c>
      <c r="M216" s="14" t="s">
        <v>608</v>
      </c>
    </row>
    <row r="217" spans="1:13" ht="45" customHeight="1" x14ac:dyDescent="0.3">
      <c r="A217" s="10" t="str">
        <f>IF($G:$G="",HYPERLINK("#ОГЛАВЛЕНИЕ!A"&amp;MATCH($F:$F,[1]ОГЛАВЛЕНИЕ!$F:$F,),CHAR(187)),"")</f>
        <v/>
      </c>
      <c r="F217" s="11" t="str">
        <f>$B$7&amp;$B:$B&amp;$C:$C&amp;$D:$D&amp;$E:$E</f>
        <v>BESSEY</v>
      </c>
      <c r="G217" t="s">
        <v>609</v>
      </c>
      <c r="I217" s="21" t="s">
        <v>610</v>
      </c>
      <c r="J217" t="s">
        <v>8</v>
      </c>
      <c r="K217" s="13">
        <v>162.16</v>
      </c>
      <c r="L217" s="13">
        <f>IFERROR(ROUND($K:$K*Курс_€,-1),"")</f>
        <v>15240</v>
      </c>
      <c r="M217" s="14" t="s">
        <v>611</v>
      </c>
    </row>
    <row r="218" spans="1:13" ht="45" customHeight="1" x14ac:dyDescent="0.3">
      <c r="A218" s="10" t="str">
        <f>IF($G:$G="",HYPERLINK("#ОГЛАВЛЕНИЕ!A"&amp;MATCH($F:$F,[1]ОГЛАВЛЕНИЕ!$F:$F,),CHAR(187)),"")</f>
        <v/>
      </c>
      <c r="F218" s="11" t="str">
        <f>$B$7&amp;$B:$B&amp;$C:$C&amp;$D:$D&amp;$E:$E</f>
        <v>BESSEY</v>
      </c>
      <c r="G218" t="s">
        <v>612</v>
      </c>
      <c r="H218" t="s">
        <v>26</v>
      </c>
      <c r="I218" s="21" t="s">
        <v>613</v>
      </c>
      <c r="J218" t="s">
        <v>8</v>
      </c>
      <c r="K218" s="13">
        <v>175.14</v>
      </c>
      <c r="L218" s="13">
        <f>IFERROR(ROUND($K:$K*Курс_€,-1),"")</f>
        <v>16460</v>
      </c>
      <c r="M218" s="14" t="s">
        <v>614</v>
      </c>
    </row>
    <row r="219" spans="1:13" ht="45" customHeight="1" x14ac:dyDescent="0.3">
      <c r="A219" s="10" t="str">
        <f>IF($G:$G="",HYPERLINK("#ОГЛАВЛЕНИЕ!A"&amp;MATCH($F:$F,[1]ОГЛАВЛЕНИЕ!$F:$F,),CHAR(187)),"")</f>
        <v/>
      </c>
      <c r="F219" s="11" t="str">
        <f>$B$7&amp;$B:$B&amp;$C:$C&amp;$D:$D&amp;$E:$E</f>
        <v>BESSEY</v>
      </c>
      <c r="G219" s="20" t="s">
        <v>615</v>
      </c>
      <c r="H219" s="20" t="s">
        <v>26</v>
      </c>
      <c r="I219" s="21" t="s">
        <v>616</v>
      </c>
      <c r="J219" t="s">
        <v>8</v>
      </c>
      <c r="K219" s="13">
        <v>192.91</v>
      </c>
      <c r="L219" s="13">
        <f>IFERROR(ROUND($K:$K*Курс_€,-1),"")</f>
        <v>18130</v>
      </c>
      <c r="M219" s="14" t="s">
        <v>617</v>
      </c>
    </row>
    <row r="220" spans="1:13" ht="45" customHeight="1" x14ac:dyDescent="0.3">
      <c r="A220" s="10" t="str">
        <f>IF($G:$G="",HYPERLINK("#ОГЛАВЛЕНИЕ!A"&amp;MATCH($F:$F,[1]ОГЛАВЛЕНИЕ!$F:$F,),CHAR(187)),"")</f>
        <v/>
      </c>
      <c r="F220" s="11" t="str">
        <f>$B$7&amp;$B:$B&amp;$C:$C&amp;$D:$D&amp;$E:$E</f>
        <v>BESSEY</v>
      </c>
      <c r="G220" t="s">
        <v>618</v>
      </c>
      <c r="H220" t="s">
        <v>26</v>
      </c>
      <c r="I220" s="21" t="s">
        <v>619</v>
      </c>
      <c r="J220" t="s">
        <v>8</v>
      </c>
      <c r="K220" s="13">
        <v>240.03</v>
      </c>
      <c r="L220" s="13">
        <f>IFERROR(ROUND($K:$K*Курс_€,-1),"")</f>
        <v>22560</v>
      </c>
      <c r="M220" s="14" t="s">
        <v>620</v>
      </c>
    </row>
    <row r="221" spans="1:13" ht="45" customHeight="1" x14ac:dyDescent="0.3">
      <c r="A221" s="10" t="str">
        <f>IF($G:$G="",HYPERLINK("#ОГЛАВЛЕНИЕ!A"&amp;MATCH($F:$F,[1]ОГЛАВЛЕНИЕ!$F:$F,),CHAR(187)),"")</f>
        <v/>
      </c>
      <c r="F221" s="11" t="str">
        <f>$B$7&amp;$B:$B&amp;$C:$C&amp;$D:$D&amp;$E:$E</f>
        <v>BESSEY</v>
      </c>
      <c r="G221" t="s">
        <v>621</v>
      </c>
      <c r="H221" t="s">
        <v>26</v>
      </c>
      <c r="I221" s="21" t="s">
        <v>622</v>
      </c>
      <c r="J221" t="s">
        <v>8</v>
      </c>
      <c r="K221" s="13">
        <v>283.37</v>
      </c>
      <c r="L221" s="13">
        <f>IFERROR(ROUND($K:$K*Курс_€,-1),"")</f>
        <v>26640</v>
      </c>
      <c r="M221" s="14" t="s">
        <v>623</v>
      </c>
    </row>
    <row r="222" spans="1:13" ht="45" customHeight="1" x14ac:dyDescent="0.3">
      <c r="A222" s="10" t="str">
        <f>IF($G:$G="",HYPERLINK("#ОГЛАВЛЕНИЕ!A"&amp;MATCH($F:$F,[1]ОГЛАВЛЕНИЕ!$F:$F,),CHAR(187)),"")</f>
        <v/>
      </c>
      <c r="F222" s="11" t="str">
        <f>$B$7&amp;$B:$B&amp;$C:$C&amp;$D:$D&amp;$E:$E</f>
        <v>BESSEY</v>
      </c>
      <c r="G222" t="s">
        <v>624</v>
      </c>
      <c r="H222" t="s">
        <v>26</v>
      </c>
      <c r="I222" s="21" t="s">
        <v>625</v>
      </c>
      <c r="J222" t="s">
        <v>8</v>
      </c>
      <c r="K222" s="13">
        <v>327.10000000000002</v>
      </c>
      <c r="L222" s="13">
        <f>IFERROR(ROUND($K:$K*Курс_€,-1),"")</f>
        <v>30750</v>
      </c>
      <c r="M222" s="14" t="s">
        <v>626</v>
      </c>
    </row>
    <row r="223" spans="1:13" ht="45" customHeight="1" x14ac:dyDescent="0.3">
      <c r="A223" s="10" t="str">
        <f>IF($G:$G="",HYPERLINK("#ОГЛАВЛЕНИЕ!A"&amp;MATCH($F:$F,[1]ОГЛАВЛЕНИЕ!$F:$F,),CHAR(187)),"")</f>
        <v/>
      </c>
      <c r="F223" s="11" t="str">
        <f>$B$7&amp;$B:$B&amp;$C:$C&amp;$D:$D&amp;$E:$E</f>
        <v>BESSEY</v>
      </c>
      <c r="G223" t="s">
        <v>627</v>
      </c>
      <c r="H223" t="s">
        <v>26</v>
      </c>
      <c r="I223" s="21" t="s">
        <v>628</v>
      </c>
      <c r="J223" t="s">
        <v>8</v>
      </c>
      <c r="K223" s="13">
        <v>213.07</v>
      </c>
      <c r="L223" s="13">
        <f>IFERROR(ROUND($K:$K*Курс_€,-1),"")</f>
        <v>20030</v>
      </c>
      <c r="M223" s="14" t="s">
        <v>629</v>
      </c>
    </row>
    <row r="224" spans="1:13" ht="45" customHeight="1" x14ac:dyDescent="0.3">
      <c r="A224" s="10" t="str">
        <f>IF($G:$G="",HYPERLINK("#ОГЛАВЛЕНИЕ!A"&amp;MATCH($F:$F,[1]ОГЛАВЛЕНИЕ!$F:$F,),CHAR(187)),"")</f>
        <v/>
      </c>
      <c r="F224" s="11" t="str">
        <f>$B$7&amp;$B:$B&amp;$C:$C&amp;$D:$D&amp;$E:$E</f>
        <v>BESSEY</v>
      </c>
      <c r="G224" t="s">
        <v>630</v>
      </c>
      <c r="H224" t="s">
        <v>26</v>
      </c>
      <c r="I224" s="21" t="s">
        <v>631</v>
      </c>
      <c r="J224" t="s">
        <v>8</v>
      </c>
      <c r="K224" s="13">
        <v>231.08</v>
      </c>
      <c r="L224" s="13">
        <f>IFERROR(ROUND($K:$K*Курс_€,-1),"")</f>
        <v>21720</v>
      </c>
      <c r="M224" s="14" t="s">
        <v>632</v>
      </c>
    </row>
    <row r="225" spans="1:13" ht="45" customHeight="1" x14ac:dyDescent="0.3">
      <c r="A225" s="10" t="str">
        <f>IF($G:$G="",HYPERLINK("#ОГЛАВЛЕНИЕ!A"&amp;MATCH($F:$F,[1]ОГЛАВЛЕНИЕ!$F:$F,),CHAR(187)),"")</f>
        <v/>
      </c>
      <c r="F225" s="11" t="str">
        <f>$B$7&amp;$B:$B&amp;$C:$C&amp;$D:$D&amp;$E:$E</f>
        <v>BESSEY</v>
      </c>
      <c r="G225" t="s">
        <v>633</v>
      </c>
      <c r="H225" t="s">
        <v>26</v>
      </c>
      <c r="I225" s="21" t="s">
        <v>634</v>
      </c>
      <c r="J225" t="s">
        <v>8</v>
      </c>
      <c r="K225" s="13">
        <v>248.85</v>
      </c>
      <c r="L225" s="13">
        <f>IFERROR(ROUND($K:$K*Курс_€,-1),"")</f>
        <v>23390</v>
      </c>
      <c r="M225" s="14" t="s">
        <v>635</v>
      </c>
    </row>
    <row r="226" spans="1:13" ht="45" customHeight="1" x14ac:dyDescent="0.3">
      <c r="A226" s="10" t="str">
        <f>IF($G:$G="",HYPERLINK("#ОГЛАВЛЕНИЕ!A"&amp;MATCH($F:$F,[1]ОГЛАВЛЕНИЕ!$F:$F,),CHAR(187)),"")</f>
        <v/>
      </c>
      <c r="F226" s="11" t="str">
        <f>$B$7&amp;$B:$B&amp;$C:$C&amp;$D:$D&amp;$E:$E</f>
        <v>BESSEY</v>
      </c>
      <c r="G226" t="s">
        <v>636</v>
      </c>
      <c r="H226" t="s">
        <v>26</v>
      </c>
      <c r="I226" s="21" t="s">
        <v>637</v>
      </c>
      <c r="J226" t="s">
        <v>8</v>
      </c>
      <c r="K226" s="13">
        <v>266.74</v>
      </c>
      <c r="L226" s="13">
        <f>IFERROR(ROUND($K:$K*Курс_€,-1),"")</f>
        <v>25070</v>
      </c>
      <c r="M226" s="14" t="s">
        <v>638</v>
      </c>
    </row>
    <row r="227" spans="1:13" ht="45" customHeight="1" x14ac:dyDescent="0.3">
      <c r="A227" s="10" t="str">
        <f>IF($G:$G="",HYPERLINK("#ОГЛАВЛЕНИЕ!A"&amp;MATCH($F:$F,[1]ОГЛАВЛЕНИЕ!$F:$F,),CHAR(187)),"")</f>
        <v/>
      </c>
      <c r="F227" s="11" t="str">
        <f>$B$7&amp;$B:$B&amp;$C:$C&amp;$D:$D&amp;$E:$E</f>
        <v>BESSEY</v>
      </c>
      <c r="G227" t="s">
        <v>639</v>
      </c>
      <c r="H227" t="s">
        <v>26</v>
      </c>
      <c r="I227" s="21" t="s">
        <v>640</v>
      </c>
      <c r="J227" t="s">
        <v>8</v>
      </c>
      <c r="K227" s="13">
        <v>240.28</v>
      </c>
      <c r="L227" s="13">
        <f>IFERROR(ROUND($K:$K*Курс_€,-1),"")</f>
        <v>22590</v>
      </c>
      <c r="M227" s="14" t="s">
        <v>641</v>
      </c>
    </row>
    <row r="228" spans="1:13" ht="45" customHeight="1" x14ac:dyDescent="0.3">
      <c r="A228" s="10" t="str">
        <f>IF($G:$G="",HYPERLINK("#ОГЛАВЛЕНИЕ!A"&amp;MATCH($F:$F,[1]ОГЛАВЛЕНИЕ!$F:$F,),CHAR(187)),"")</f>
        <v/>
      </c>
      <c r="F228" s="11" t="str">
        <f>$B$7&amp;$B:$B&amp;$C:$C&amp;$D:$D&amp;$E:$E</f>
        <v>BESSEY</v>
      </c>
      <c r="G228" t="s">
        <v>642</v>
      </c>
      <c r="H228" t="s">
        <v>26</v>
      </c>
      <c r="I228" s="21" t="s">
        <v>643</v>
      </c>
      <c r="J228" t="s">
        <v>8</v>
      </c>
      <c r="K228" s="13">
        <v>266.74</v>
      </c>
      <c r="L228" s="13">
        <f>IFERROR(ROUND($K:$K*Курс_€,-1),"")</f>
        <v>25070</v>
      </c>
      <c r="M228" s="14" t="s">
        <v>644</v>
      </c>
    </row>
    <row r="229" spans="1:13" ht="45" customHeight="1" x14ac:dyDescent="0.3">
      <c r="A229" s="10" t="str">
        <f>IF($G:$G="",HYPERLINK("#ОГЛАВЛЕНИЕ!A"&amp;MATCH($F:$F,[1]ОГЛАВЛЕНИЕ!$F:$F,),CHAR(187)),"")</f>
        <v/>
      </c>
      <c r="F229" s="11" t="str">
        <f>$B$7&amp;$B:$B&amp;$C:$C&amp;$D:$D&amp;$E:$E</f>
        <v>BESSEY</v>
      </c>
      <c r="G229" t="s">
        <v>645</v>
      </c>
      <c r="H229" t="s">
        <v>26</v>
      </c>
      <c r="I229" s="21" t="s">
        <v>646</v>
      </c>
      <c r="J229" t="s">
        <v>8</v>
      </c>
      <c r="K229" s="13">
        <v>284.89</v>
      </c>
      <c r="L229" s="13">
        <f>IFERROR(ROUND($K:$K*Курс_€,-1),"")</f>
        <v>26780</v>
      </c>
      <c r="M229" s="14" t="s">
        <v>647</v>
      </c>
    </row>
    <row r="230" spans="1:13" ht="18.75" customHeight="1" x14ac:dyDescent="0.3">
      <c r="A230" s="10" t="str">
        <f>IF($G:$G="",HYPERLINK("#ОГЛАВЛЕНИЕ!A"&amp;MATCH($F:$F,[1]ОГЛАВЛЕНИЕ!$F:$F,),CHAR(187)),"")</f>
        <v>»</v>
      </c>
      <c r="B230" s="6"/>
      <c r="C230" s="6"/>
      <c r="D230" s="6"/>
      <c r="E230" s="5" t="s">
        <v>648</v>
      </c>
      <c r="F230" s="11" t="str">
        <f>$B$7&amp;$B:$B&amp;$C:$C&amp;$D:$D&amp;$E:$E</f>
        <v>BESSEYTGNT-K Струбцины чугунные для глубокого зажима, усилие: 7 кН, с Т-образной рукояткой, для повышенных нагрузок</v>
      </c>
      <c r="G230" s="5"/>
      <c r="H230" s="5"/>
      <c r="I230" s="19"/>
      <c r="J230" s="18" t="s">
        <v>9</v>
      </c>
      <c r="K230" s="13" t="s">
        <v>9</v>
      </c>
      <c r="L230" s="13" t="str">
        <f>IFERROR(ROUND($K:$K*Курс_€,-1),"")</f>
        <v/>
      </c>
      <c r="M230" s="14" t="s">
        <v>9</v>
      </c>
    </row>
    <row r="231" spans="1:13" ht="45" customHeight="1" x14ac:dyDescent="0.3">
      <c r="A231" s="10" t="str">
        <f>IF($G:$G="",HYPERLINK("#ОГЛАВЛЕНИЕ!A"&amp;MATCH($F:$F,[1]ОГЛАВЛЕНИЕ!$F:$F,),CHAR(187)),"")</f>
        <v/>
      </c>
      <c r="F231" s="11" t="str">
        <f>$B$7&amp;$B:$B&amp;$C:$C&amp;$D:$D&amp;$E:$E</f>
        <v>BESSEY</v>
      </c>
      <c r="G231" t="s">
        <v>649</v>
      </c>
      <c r="H231" t="s">
        <v>26</v>
      </c>
      <c r="I231" s="21" t="s">
        <v>650</v>
      </c>
      <c r="J231" t="s">
        <v>8</v>
      </c>
      <c r="K231" s="13">
        <v>92.61</v>
      </c>
      <c r="L231" s="13">
        <f>IFERROR(ROUND($K:$K*Курс_€,-1),"")</f>
        <v>8710</v>
      </c>
      <c r="M231" s="14" t="s">
        <v>651</v>
      </c>
    </row>
    <row r="232" spans="1:13" ht="45" customHeight="1" x14ac:dyDescent="0.3">
      <c r="A232" s="10" t="str">
        <f>IF($G:$G="",HYPERLINK("#ОГЛАВЛЕНИЕ!A"&amp;MATCH($F:$F,[1]ОГЛАВЛЕНИЕ!$F:$F,),CHAR(187)),"")</f>
        <v/>
      </c>
      <c r="F232" s="11" t="str">
        <f>$B$7&amp;$B:$B&amp;$C:$C&amp;$D:$D&amp;$E:$E</f>
        <v>BESSEY</v>
      </c>
      <c r="G232" t="s">
        <v>652</v>
      </c>
      <c r="H232" t="s">
        <v>26</v>
      </c>
      <c r="I232" s="21" t="s">
        <v>653</v>
      </c>
      <c r="J232" t="s">
        <v>8</v>
      </c>
      <c r="K232" s="13">
        <v>99.29</v>
      </c>
      <c r="L232" s="13">
        <f>IFERROR(ROUND($K:$K*Курс_€,-1),"")</f>
        <v>9330</v>
      </c>
      <c r="M232" s="14" t="s">
        <v>654</v>
      </c>
    </row>
    <row r="233" spans="1:13" ht="45" customHeight="1" x14ac:dyDescent="0.3">
      <c r="A233" s="10" t="str">
        <f>IF($G:$G="",HYPERLINK("#ОГЛАВЛЕНИЕ!A"&amp;MATCH($F:$F,[1]ОГЛАВЛЕНИЕ!$F:$F,),CHAR(187)),"")</f>
        <v/>
      </c>
      <c r="F233" s="11" t="str">
        <f>$B$7&amp;$B:$B&amp;$C:$C&amp;$D:$D&amp;$E:$E</f>
        <v>BESSEY</v>
      </c>
      <c r="G233" t="s">
        <v>655</v>
      </c>
      <c r="H233" t="s">
        <v>26</v>
      </c>
      <c r="I233" s="21" t="s">
        <v>656</v>
      </c>
      <c r="J233" t="s">
        <v>8</v>
      </c>
      <c r="K233" s="13">
        <v>125.75</v>
      </c>
      <c r="L233" s="13">
        <f>IFERROR(ROUND($K:$K*Курс_€,-1),"")</f>
        <v>11820</v>
      </c>
      <c r="M233" s="14" t="s">
        <v>657</v>
      </c>
    </row>
    <row r="234" spans="1:13" ht="45" customHeight="1" x14ac:dyDescent="0.3">
      <c r="A234" s="10" t="str">
        <f>IF($G:$G="",HYPERLINK("#ОГЛАВЛЕНИЕ!A"&amp;MATCH($F:$F,[1]ОГЛАВЛЕНИЕ!$F:$F,),CHAR(187)),"")</f>
        <v/>
      </c>
      <c r="F234" s="11" t="str">
        <f>$B$7&amp;$B:$B&amp;$C:$C&amp;$D:$D&amp;$E:$E</f>
        <v>BESSEY</v>
      </c>
      <c r="G234" t="s">
        <v>658</v>
      </c>
      <c r="H234" t="s">
        <v>26</v>
      </c>
      <c r="I234" s="21" t="s">
        <v>659</v>
      </c>
      <c r="J234" t="s">
        <v>8</v>
      </c>
      <c r="K234" s="13">
        <v>140.74</v>
      </c>
      <c r="L234" s="13">
        <f>IFERROR(ROUND($K:$K*Курс_€,-1),"")</f>
        <v>13230</v>
      </c>
      <c r="M234" s="14" t="s">
        <v>660</v>
      </c>
    </row>
    <row r="235" spans="1:13" ht="45" customHeight="1" x14ac:dyDescent="0.3">
      <c r="A235" s="10" t="str">
        <f>IF($G:$G="",HYPERLINK("#ОГЛАВЛЕНИЕ!A"&amp;MATCH($F:$F,[1]ОГЛАВЛЕНИЕ!$F:$F,),CHAR(187)),"")</f>
        <v/>
      </c>
      <c r="F235" s="11" t="str">
        <f>$B$7&amp;$B:$B&amp;$C:$C&amp;$D:$D&amp;$E:$E</f>
        <v>BESSEY</v>
      </c>
      <c r="G235" t="s">
        <v>661</v>
      </c>
      <c r="H235" t="s">
        <v>26</v>
      </c>
      <c r="I235" s="21" t="s">
        <v>662</v>
      </c>
      <c r="J235" t="s">
        <v>8</v>
      </c>
      <c r="K235" s="13">
        <v>154.85</v>
      </c>
      <c r="L235" s="13">
        <f>IFERROR(ROUND($K:$K*Курс_€,-1),"")</f>
        <v>14560</v>
      </c>
      <c r="M235" s="14" t="s">
        <v>663</v>
      </c>
    </row>
    <row r="236" spans="1:13" ht="45" customHeight="1" x14ac:dyDescent="0.3">
      <c r="A236" s="10" t="str">
        <f>IF($G:$G="",HYPERLINK("#ОГЛАВЛЕНИЕ!A"&amp;MATCH($F:$F,[1]ОГЛАВЛЕНИЕ!$F:$F,),CHAR(187)),"")</f>
        <v/>
      </c>
      <c r="F236" s="11" t="str">
        <f>$B$7&amp;$B:$B&amp;$C:$C&amp;$D:$D&amp;$E:$E</f>
        <v>BESSEY</v>
      </c>
      <c r="G236" t="s">
        <v>664</v>
      </c>
      <c r="H236" t="s">
        <v>26</v>
      </c>
      <c r="I236" s="21" t="s">
        <v>665</v>
      </c>
      <c r="J236" t="s">
        <v>8</v>
      </c>
      <c r="K236" s="13">
        <v>146.79</v>
      </c>
      <c r="L236" s="13">
        <f>IFERROR(ROUND($K:$K*Курс_€,-1),"")</f>
        <v>13800</v>
      </c>
      <c r="M236" s="14" t="s">
        <v>666</v>
      </c>
    </row>
    <row r="237" spans="1:13" ht="45" customHeight="1" x14ac:dyDescent="0.3">
      <c r="A237" s="10" t="str">
        <f>IF($G:$G="",HYPERLINK("#ОГЛАВЛЕНИЕ!A"&amp;MATCH($F:$F,[1]ОГЛАВЛЕНИЕ!$F:$F,),CHAR(187)),"")</f>
        <v/>
      </c>
      <c r="F237" s="11" t="str">
        <f>$B$7&amp;$B:$B&amp;$C:$C&amp;$D:$D&amp;$E:$E</f>
        <v>BESSEY</v>
      </c>
      <c r="G237" t="s">
        <v>667</v>
      </c>
      <c r="H237" t="s">
        <v>26</v>
      </c>
      <c r="I237" s="21" t="s">
        <v>668</v>
      </c>
      <c r="J237" t="s">
        <v>8</v>
      </c>
      <c r="K237" s="13">
        <v>164.43</v>
      </c>
      <c r="L237" s="13">
        <f>IFERROR(ROUND($K:$K*Курс_€,-1),"")</f>
        <v>15460</v>
      </c>
      <c r="M237" s="14" t="s">
        <v>669</v>
      </c>
    </row>
    <row r="238" spans="1:13" ht="45" customHeight="1" x14ac:dyDescent="0.3">
      <c r="A238" s="10" t="str">
        <f>IF($G:$G="",HYPERLINK("#ОГЛАВЛЕНИЕ!A"&amp;MATCH($F:$F,[1]ОГЛАВЛЕНИЕ!$F:$F,),CHAR(187)),"")</f>
        <v/>
      </c>
      <c r="F238" s="11" t="str">
        <f>$B$7&amp;$B:$B&amp;$C:$C&amp;$D:$D&amp;$E:$E</f>
        <v>BESSEY</v>
      </c>
      <c r="G238" t="s">
        <v>670</v>
      </c>
      <c r="H238" t="s">
        <v>26</v>
      </c>
      <c r="I238" s="21" t="s">
        <v>671</v>
      </c>
      <c r="J238" t="s">
        <v>8</v>
      </c>
      <c r="K238" s="13">
        <v>177.41</v>
      </c>
      <c r="L238" s="13">
        <f>IFERROR(ROUND($K:$K*Курс_€,-1),"")</f>
        <v>16680</v>
      </c>
      <c r="M238" s="14" t="s">
        <v>672</v>
      </c>
    </row>
    <row r="239" spans="1:13" ht="45" customHeight="1" x14ac:dyDescent="0.3">
      <c r="A239" s="10" t="str">
        <f>IF($G:$G="",HYPERLINK("#ОГЛАВЛЕНИЕ!A"&amp;MATCH($F:$F,[1]ОГЛАВЛЕНИЕ!$F:$F,),CHAR(187)),"")</f>
        <v/>
      </c>
      <c r="F239" s="11" t="str">
        <f>$B$7&amp;$B:$B&amp;$C:$C&amp;$D:$D&amp;$E:$E</f>
        <v>BESSEY</v>
      </c>
      <c r="G239" t="s">
        <v>673</v>
      </c>
      <c r="H239" t="s">
        <v>26</v>
      </c>
      <c r="I239" s="21" t="s">
        <v>674</v>
      </c>
      <c r="J239" t="s">
        <v>8</v>
      </c>
      <c r="K239" s="13">
        <v>215.33</v>
      </c>
      <c r="L239" s="13">
        <f>IFERROR(ROUND($K:$K*Курс_€,-1),"")</f>
        <v>20240</v>
      </c>
      <c r="M239" s="14" t="s">
        <v>675</v>
      </c>
    </row>
    <row r="240" spans="1:13" ht="45" customHeight="1" x14ac:dyDescent="0.3">
      <c r="A240" s="10" t="str">
        <f>IF($G:$G="",HYPERLINK("#ОГЛАВЛЕНИЕ!A"&amp;MATCH($F:$F,[1]ОГЛАВЛЕНИЕ!$F:$F,),CHAR(187)),"")</f>
        <v/>
      </c>
      <c r="F240" s="11" t="str">
        <f>$B$7&amp;$B:$B&amp;$C:$C&amp;$D:$D&amp;$E:$E</f>
        <v>BESSEY</v>
      </c>
      <c r="G240" t="s">
        <v>676</v>
      </c>
      <c r="H240" t="s">
        <v>26</v>
      </c>
      <c r="I240" s="21" t="s">
        <v>677</v>
      </c>
      <c r="J240" t="s">
        <v>8</v>
      </c>
      <c r="K240" s="13">
        <v>233.35</v>
      </c>
      <c r="L240" s="13">
        <f>IFERROR(ROUND($K:$K*Курс_€,-1),"")</f>
        <v>21930</v>
      </c>
      <c r="M240" s="14" t="s">
        <v>678</v>
      </c>
    </row>
    <row r="241" spans="1:13" ht="45" customHeight="1" x14ac:dyDescent="0.3">
      <c r="A241" s="10" t="str">
        <f>IF($G:$G="",HYPERLINK("#ОГЛАВЛЕНИЕ!A"&amp;MATCH($F:$F,[1]ОГЛАВЛЕНИЕ!$F:$F,),CHAR(187)),"")</f>
        <v/>
      </c>
      <c r="F241" s="11" t="str">
        <f>$B$7&amp;$B:$B&amp;$C:$C&amp;$D:$D&amp;$E:$E</f>
        <v>BESSEY</v>
      </c>
      <c r="G241" t="s">
        <v>679</v>
      </c>
      <c r="H241" t="s">
        <v>26</v>
      </c>
      <c r="I241" s="21" t="s">
        <v>680</v>
      </c>
      <c r="J241" t="s">
        <v>8</v>
      </c>
      <c r="K241" s="13">
        <v>251.12</v>
      </c>
      <c r="L241" s="13">
        <f>IFERROR(ROUND($K:$K*Курс_€,-1),"")</f>
        <v>23610</v>
      </c>
      <c r="M241" s="14" t="s">
        <v>681</v>
      </c>
    </row>
    <row r="242" spans="1:13" ht="45" customHeight="1" x14ac:dyDescent="0.3">
      <c r="A242" s="10" t="str">
        <f>IF($G:$G="",HYPERLINK("#ОГЛАВЛЕНИЕ!A"&amp;MATCH($F:$F,[1]ОГЛАВЛЕНИЕ!$F:$F,),CHAR(187)),"")</f>
        <v/>
      </c>
      <c r="F242" s="11" t="str">
        <f>$B$7&amp;$B:$B&amp;$C:$C&amp;$D:$D&amp;$E:$E</f>
        <v>BESSEY</v>
      </c>
      <c r="G242" t="s">
        <v>682</v>
      </c>
      <c r="H242" t="s">
        <v>26</v>
      </c>
      <c r="I242" s="21" t="s">
        <v>683</v>
      </c>
      <c r="J242" t="s">
        <v>8</v>
      </c>
      <c r="K242" s="13">
        <v>242.55</v>
      </c>
      <c r="L242" s="13">
        <f>IFERROR(ROUND($K:$K*Курс_€,-1),"")</f>
        <v>22800</v>
      </c>
      <c r="M242" s="14" t="s">
        <v>684</v>
      </c>
    </row>
    <row r="243" spans="1:13" ht="45" customHeight="1" x14ac:dyDescent="0.3">
      <c r="A243" s="10" t="str">
        <f>IF($G:$G="",HYPERLINK("#ОГЛАВЛЕНИЕ!A"&amp;MATCH($F:$F,[1]ОГЛАВЛЕНИЕ!$F:$F,),CHAR(187)),"")</f>
        <v/>
      </c>
      <c r="F243" s="11" t="str">
        <f>$B$7&amp;$B:$B&amp;$C:$C&amp;$D:$D&amp;$E:$E</f>
        <v>BESSEY</v>
      </c>
      <c r="G243" t="s">
        <v>685</v>
      </c>
      <c r="H243" t="s">
        <v>26</v>
      </c>
      <c r="I243" s="21" t="s">
        <v>686</v>
      </c>
      <c r="J243" t="s">
        <v>8</v>
      </c>
      <c r="K243" s="13">
        <v>269.01</v>
      </c>
      <c r="L243" s="13">
        <f>IFERROR(ROUND($K:$K*Курс_€,-1),"")</f>
        <v>25290</v>
      </c>
      <c r="M243" s="14" t="s">
        <v>687</v>
      </c>
    </row>
    <row r="244" spans="1:13" ht="45" customHeight="1" x14ac:dyDescent="0.3">
      <c r="A244" s="10" t="str">
        <f>IF($G:$G="",HYPERLINK("#ОГЛАВЛЕНИЕ!A"&amp;MATCH($F:$F,[1]ОГЛАВЛЕНИЕ!$F:$F,),CHAR(187)),"")</f>
        <v/>
      </c>
      <c r="F244" s="11" t="str">
        <f>$B$7&amp;$B:$B&amp;$C:$C&amp;$D:$D&amp;$E:$E</f>
        <v>BESSEY</v>
      </c>
      <c r="G244" t="s">
        <v>688</v>
      </c>
      <c r="H244" t="s">
        <v>26</v>
      </c>
      <c r="I244" s="21" t="s">
        <v>689</v>
      </c>
      <c r="J244" t="s">
        <v>8</v>
      </c>
      <c r="K244" s="13">
        <v>287.14999999999998</v>
      </c>
      <c r="L244" s="13">
        <f>IFERROR(ROUND($K:$K*Курс_€,-1),"")</f>
        <v>26990</v>
      </c>
      <c r="M244" s="14" t="s">
        <v>690</v>
      </c>
    </row>
    <row r="245" spans="1:13" ht="18.75" customHeight="1" x14ac:dyDescent="0.3">
      <c r="A245" s="10" t="str">
        <f>IF($G:$G="",HYPERLINK("#ОГЛАВЛЕНИЕ!A"&amp;MATCH($F:$F,[1]ОГЛАВЛЕНИЕ!$F:$F,),CHAR(187)),"")</f>
        <v>»</v>
      </c>
      <c r="B245" s="6"/>
      <c r="C245" s="6"/>
      <c r="D245" s="6"/>
      <c r="E245" s="5" t="s">
        <v>691</v>
      </c>
      <c r="F245" s="11" t="str">
        <f>$B$7&amp;$B:$B&amp;$C:$C&amp;$D:$D&amp;$E:$E</f>
        <v>BESSEYЗапчасти для струбцин TG</v>
      </c>
      <c r="G245" s="5"/>
      <c r="H245" s="5"/>
      <c r="I245" s="19"/>
      <c r="J245" s="18" t="s">
        <v>9</v>
      </c>
      <c r="K245" s="13" t="s">
        <v>9</v>
      </c>
      <c r="L245" s="13" t="str">
        <f>IFERROR(ROUND($K:$K*Курс_€,-1),"")</f>
        <v/>
      </c>
      <c r="M245" s="14" t="s">
        <v>9</v>
      </c>
    </row>
    <row r="246" spans="1:13" ht="45" customHeight="1" x14ac:dyDescent="0.3">
      <c r="A246" s="10" t="str">
        <f>IF($G:$G="",HYPERLINK("#ОГЛАВЛЕНИЕ!A"&amp;MATCH($F:$F,[1]ОГЛАВЛЕНИЕ!$F:$F,),CHAR(187)),"")</f>
        <v/>
      </c>
      <c r="F246" s="11" t="str">
        <f>$B$7&amp;$B:$B&amp;$C:$C&amp;$D:$D&amp;$E:$E</f>
        <v>BESSEY</v>
      </c>
      <c r="G246" s="20" t="s">
        <v>692</v>
      </c>
      <c r="H246" s="20" t="s">
        <v>26</v>
      </c>
      <c r="I246" s="21" t="s">
        <v>693</v>
      </c>
      <c r="J246" t="s">
        <v>8</v>
      </c>
      <c r="K246" s="13">
        <v>19.91</v>
      </c>
      <c r="L246" s="13">
        <f>IFERROR(ROUND($K:$K*Курс_€,-1),"")</f>
        <v>1870</v>
      </c>
      <c r="M246" s="14" t="s">
        <v>694</v>
      </c>
    </row>
    <row r="247" spans="1:13" ht="45" customHeight="1" x14ac:dyDescent="0.3">
      <c r="A247" s="10" t="str">
        <f>IF($G:$G="",HYPERLINK("#ОГЛАВЛЕНИЕ!A"&amp;MATCH($F:$F,[1]ОГЛАВЛЕНИЕ!$F:$F,),CHAR(187)),"")</f>
        <v/>
      </c>
      <c r="F247" s="11" t="str">
        <f>$B$7&amp;$B:$B&amp;$C:$C&amp;$D:$D&amp;$E:$E</f>
        <v>BESSEY</v>
      </c>
      <c r="G247" s="20" t="s">
        <v>695</v>
      </c>
      <c r="H247" s="20" t="s">
        <v>26</v>
      </c>
      <c r="I247" s="21" t="s">
        <v>696</v>
      </c>
      <c r="J247" t="s">
        <v>8</v>
      </c>
      <c r="K247" s="13">
        <v>21.54</v>
      </c>
      <c r="L247" s="13">
        <f>IFERROR(ROUND($K:$K*Курс_€,-1),"")</f>
        <v>2020</v>
      </c>
      <c r="M247" s="14" t="s">
        <v>697</v>
      </c>
    </row>
    <row r="248" spans="1:13" ht="45" customHeight="1" x14ac:dyDescent="0.3">
      <c r="A248" s="10" t="str">
        <f>IF($G:$G="",HYPERLINK("#ОГЛАВЛЕНИЕ!A"&amp;MATCH($F:$F,[1]ОГЛАВЛЕНИЕ!$F:$F,),CHAR(187)),"")</f>
        <v/>
      </c>
      <c r="F248" s="11" t="str">
        <f>$B$7&amp;$B:$B&amp;$C:$C&amp;$D:$D&amp;$E:$E</f>
        <v>BESSEY</v>
      </c>
      <c r="G248" s="20" t="s">
        <v>698</v>
      </c>
      <c r="H248" s="20"/>
      <c r="I248" s="21" t="s">
        <v>699</v>
      </c>
      <c r="J248" t="s">
        <v>8</v>
      </c>
      <c r="K248" s="13">
        <v>22.68</v>
      </c>
      <c r="L248" s="13">
        <f>IFERROR(ROUND($K:$K*Курс_€,-1),"")</f>
        <v>2130</v>
      </c>
      <c r="M248" s="14" t="s">
        <v>700</v>
      </c>
    </row>
    <row r="249" spans="1:13" ht="45" customHeight="1" x14ac:dyDescent="0.3">
      <c r="A249" s="10" t="str">
        <f>IF($G:$G="",HYPERLINK("#ОГЛАВЛЕНИЕ!A"&amp;MATCH($F:$F,[1]ОГЛАВЛЕНИЕ!$F:$F,),CHAR(187)),"")</f>
        <v/>
      </c>
      <c r="F249" s="11" t="str">
        <f>$B$7&amp;$B:$B&amp;$C:$C&amp;$D:$D&amp;$E:$E</f>
        <v>BESSEY</v>
      </c>
      <c r="G249" s="20" t="s">
        <v>701</v>
      </c>
      <c r="H249" s="20"/>
      <c r="I249" s="21" t="s">
        <v>702</v>
      </c>
      <c r="J249" t="s">
        <v>8</v>
      </c>
      <c r="K249" s="13">
        <v>23.5</v>
      </c>
      <c r="L249" s="13">
        <f>IFERROR(ROUND($K:$K*Курс_€,-1),"")</f>
        <v>2210</v>
      </c>
      <c r="M249" s="14" t="s">
        <v>703</v>
      </c>
    </row>
    <row r="250" spans="1:13" ht="45" customHeight="1" x14ac:dyDescent="0.3">
      <c r="A250" s="10" t="str">
        <f>IF($G:$G="",HYPERLINK("#ОГЛАВЛЕНИЕ!A"&amp;MATCH($F:$F,[1]ОГЛАВЛЕНИЕ!$F:$F,),CHAR(187)),"")</f>
        <v/>
      </c>
      <c r="F250" s="11" t="str">
        <f>$B$7&amp;$B:$B&amp;$C:$C&amp;$D:$D&amp;$E:$E</f>
        <v>BESSEY</v>
      </c>
      <c r="G250" s="20" t="s">
        <v>704</v>
      </c>
      <c r="H250" s="20" t="s">
        <v>9</v>
      </c>
      <c r="I250" s="21" t="s">
        <v>705</v>
      </c>
      <c r="J250" t="s">
        <v>8</v>
      </c>
      <c r="K250" s="13">
        <v>24.81</v>
      </c>
      <c r="L250" s="13">
        <f>IFERROR(ROUND($K:$K*Курс_€,-1),"")</f>
        <v>2330</v>
      </c>
      <c r="M250" s="14" t="s">
        <v>706</v>
      </c>
    </row>
    <row r="251" spans="1:13" ht="45" customHeight="1" x14ac:dyDescent="0.3">
      <c r="A251" s="10" t="str">
        <f>IF($G:$G="",HYPERLINK("#ОГЛАВЛЕНИЕ!A"&amp;MATCH($F:$F,[1]ОГЛАВЛЕНИЕ!$F:$F,),CHAR(187)),"")</f>
        <v/>
      </c>
      <c r="F251" s="11" t="str">
        <f>$B$7&amp;$B:$B&amp;$C:$C&amp;$D:$D&amp;$E:$E</f>
        <v>BESSEY</v>
      </c>
      <c r="G251" s="20" t="s">
        <v>707</v>
      </c>
      <c r="H251" s="20" t="s">
        <v>26</v>
      </c>
      <c r="I251" s="21" t="s">
        <v>708</v>
      </c>
      <c r="J251" t="s">
        <v>8</v>
      </c>
      <c r="K251" s="13">
        <v>26.11</v>
      </c>
      <c r="L251" s="13">
        <f>IFERROR(ROUND($K:$K*Курс_€,-1),"")</f>
        <v>2450</v>
      </c>
      <c r="M251" s="14" t="s">
        <v>709</v>
      </c>
    </row>
    <row r="252" spans="1:13" ht="18.75" customHeight="1" x14ac:dyDescent="0.3">
      <c r="A252" s="10" t="str">
        <f>IF($G:$G="",HYPERLINK("#ОГЛАВЛЕНИЕ!A"&amp;MATCH($F:$F,[1]ОГЛАВЛЕНИЕ!$F:$F,),CHAR(187)),"")</f>
        <v>»</v>
      </c>
      <c r="B252" s="6"/>
      <c r="C252" s="6"/>
      <c r="D252" s="4" t="s">
        <v>710</v>
      </c>
      <c r="E252" s="4"/>
      <c r="F252" s="11" t="str">
        <f>$B$7&amp;$B:$B&amp;$C:$C&amp;$D:$D&amp;$E:$E</f>
        <v>BESSEYСтрубцины цельнометаллические</v>
      </c>
      <c r="G252" s="4"/>
      <c r="H252" s="4"/>
      <c r="I252" s="17"/>
      <c r="J252" s="18" t="s">
        <v>9</v>
      </c>
      <c r="K252" s="13" t="s">
        <v>9</v>
      </c>
      <c r="L252" s="13" t="str">
        <f>IFERROR(ROUND($K:$K*Курс_€,-1),"")</f>
        <v/>
      </c>
      <c r="M252" s="14" t="s">
        <v>9</v>
      </c>
    </row>
    <row r="253" spans="1:13" ht="18.75" customHeight="1" x14ac:dyDescent="0.3">
      <c r="A253" s="10" t="str">
        <f>IF($G:$G="",HYPERLINK("#ОГЛАВЛЕНИЕ!A"&amp;MATCH($F:$F,[1]ОГЛАВЛЕНИЕ!$F:$F,),CHAR(187)),"")</f>
        <v>»</v>
      </c>
      <c r="B253" s="6"/>
      <c r="C253" s="6"/>
      <c r="D253" s="6"/>
      <c r="E253" s="5" t="s">
        <v>711</v>
      </c>
      <c r="F253" s="11" t="str">
        <f>$B$7&amp;$B:$B&amp;$C:$C&amp;$D:$D&amp;$E:$E</f>
        <v>BESSEYGZ-2K Струбцины цельнометаллические, усилие: 6 кН, c 2-компонентной рукояткой</v>
      </c>
      <c r="G253" s="5"/>
      <c r="H253" s="5"/>
      <c r="I253" s="19"/>
      <c r="J253" s="18" t="s">
        <v>9</v>
      </c>
      <c r="K253" s="13" t="s">
        <v>9</v>
      </c>
      <c r="L253" s="13" t="str">
        <f>IFERROR(ROUND($K:$K*Курс_€,-1),"")</f>
        <v/>
      </c>
      <c r="M253" s="14" t="s">
        <v>9</v>
      </c>
    </row>
    <row r="254" spans="1:13" ht="45" customHeight="1" x14ac:dyDescent="0.3">
      <c r="A254" s="10" t="str">
        <f>IF($G:$G="",HYPERLINK("#ОГЛАВЛЕНИЕ!A"&amp;MATCH($F:$F,[1]ОГЛАВЛЕНИЕ!$F:$F,),CHAR(187)),"")</f>
        <v/>
      </c>
      <c r="F254" s="11" t="str">
        <f>$B$7&amp;$B:$B&amp;$C:$C&amp;$D:$D&amp;$E:$E</f>
        <v>BESSEY</v>
      </c>
      <c r="G254" s="20" t="s">
        <v>712</v>
      </c>
      <c r="H254" s="20" t="s">
        <v>26</v>
      </c>
      <c r="I254" s="21" t="s">
        <v>713</v>
      </c>
      <c r="J254" t="s">
        <v>8</v>
      </c>
      <c r="K254" s="13">
        <v>28.72</v>
      </c>
      <c r="L254" s="13">
        <f>IFERROR(ROUND($K:$K*Курс_€,-1),"")</f>
        <v>2700</v>
      </c>
      <c r="M254" s="14" t="s">
        <v>714</v>
      </c>
    </row>
    <row r="255" spans="1:13" ht="45" customHeight="1" x14ac:dyDescent="0.3">
      <c r="A255" s="10" t="str">
        <f>IF($G:$G="",HYPERLINK("#ОГЛАВЛЕНИЕ!A"&amp;MATCH($F:$F,[1]ОГЛАВЛЕНИЕ!$F:$F,),CHAR(187)),"")</f>
        <v/>
      </c>
      <c r="F255" s="11" t="str">
        <f>$B$7&amp;$B:$B&amp;$C:$C&amp;$D:$D&amp;$E:$E</f>
        <v>BESSEY</v>
      </c>
      <c r="G255" t="s">
        <v>715</v>
      </c>
      <c r="H255" t="s">
        <v>26</v>
      </c>
      <c r="I255" s="21" t="s">
        <v>716</v>
      </c>
      <c r="J255" t="s">
        <v>8</v>
      </c>
      <c r="K255" s="13">
        <v>35.74</v>
      </c>
      <c r="L255" s="13">
        <f>IFERROR(ROUND($K:$K*Курс_€,-1),"")</f>
        <v>3360</v>
      </c>
      <c r="M255" s="14" t="s">
        <v>717</v>
      </c>
    </row>
    <row r="256" spans="1:13" ht="45" customHeight="1" x14ac:dyDescent="0.3">
      <c r="A256" s="10" t="str">
        <f>IF($G:$G="",HYPERLINK("#ОГЛАВЛЕНИЕ!A"&amp;MATCH($F:$F,[1]ОГЛАВЛЕНИЕ!$F:$F,),CHAR(187)),"")</f>
        <v/>
      </c>
      <c r="F256" s="11" t="str">
        <f>$B$7&amp;$B:$B&amp;$C:$C&amp;$D:$D&amp;$E:$E</f>
        <v>BESSEY</v>
      </c>
      <c r="G256" t="s">
        <v>718</v>
      </c>
      <c r="H256" t="s">
        <v>9</v>
      </c>
      <c r="I256" s="21" t="s">
        <v>719</v>
      </c>
      <c r="J256" t="s">
        <v>8</v>
      </c>
      <c r="K256" s="13">
        <v>43.08</v>
      </c>
      <c r="L256" s="13">
        <f>IFERROR(ROUND($K:$K*Курс_€,-1),"")</f>
        <v>4050</v>
      </c>
      <c r="M256" s="14" t="s">
        <v>720</v>
      </c>
    </row>
    <row r="257" spans="1:13" ht="45" customHeight="1" x14ac:dyDescent="0.3">
      <c r="A257" s="10" t="str">
        <f>IF($G:$G="",HYPERLINK("#ОГЛАВЛЕНИЕ!A"&amp;MATCH($F:$F,[1]ОГЛАВЛЕНИЕ!$F:$F,),CHAR(187)),"")</f>
        <v/>
      </c>
      <c r="F257" s="11" t="str">
        <f>$B$7&amp;$B:$B&amp;$C:$C&amp;$D:$D&amp;$E:$E</f>
        <v>BESSEY</v>
      </c>
      <c r="G257" t="s">
        <v>721</v>
      </c>
      <c r="H257" t="s">
        <v>26</v>
      </c>
      <c r="I257" s="21" t="s">
        <v>722</v>
      </c>
      <c r="J257" t="s">
        <v>8</v>
      </c>
      <c r="K257" s="13">
        <v>53.37</v>
      </c>
      <c r="L257" s="13">
        <f>IFERROR(ROUND($K:$K*Курс_€,-1),"")</f>
        <v>5020</v>
      </c>
      <c r="M257" s="14" t="s">
        <v>723</v>
      </c>
    </row>
    <row r="258" spans="1:13" ht="45" customHeight="1" x14ac:dyDescent="0.3">
      <c r="A258" s="10" t="str">
        <f>IF($G:$G="",HYPERLINK("#ОГЛАВЛЕНИЕ!A"&amp;MATCH($F:$F,[1]ОГЛАВЛЕНИЕ!$F:$F,),CHAR(187)),"")</f>
        <v/>
      </c>
      <c r="F258" s="11" t="str">
        <f>$B$7&amp;$B:$B&amp;$C:$C&amp;$D:$D&amp;$E:$E</f>
        <v>BESSEY</v>
      </c>
      <c r="G258" t="s">
        <v>724</v>
      </c>
      <c r="H258" t="s">
        <v>9</v>
      </c>
      <c r="I258" s="21" t="s">
        <v>725</v>
      </c>
      <c r="J258" t="s">
        <v>8</v>
      </c>
      <c r="K258" s="13">
        <v>58.1</v>
      </c>
      <c r="L258" s="13">
        <f>IFERROR(ROUND($K:$K*Курс_€,-1),"")</f>
        <v>5460</v>
      </c>
      <c r="M258" s="14" t="s">
        <v>726</v>
      </c>
    </row>
    <row r="259" spans="1:13" ht="45" customHeight="1" x14ac:dyDescent="0.3">
      <c r="A259" s="10" t="str">
        <f>IF($G:$G="",HYPERLINK("#ОГЛАВЛЕНИЕ!A"&amp;MATCH($F:$F,[1]ОГЛАВЛЕНИЕ!$F:$F,),CHAR(187)),"")</f>
        <v/>
      </c>
      <c r="F259" s="11" t="str">
        <f>$B$7&amp;$B:$B&amp;$C:$C&amp;$D:$D&amp;$E:$E</f>
        <v>BESSEY</v>
      </c>
      <c r="G259" t="s">
        <v>727</v>
      </c>
      <c r="I259" s="21" t="s">
        <v>728</v>
      </c>
      <c r="J259" t="s">
        <v>8</v>
      </c>
      <c r="K259" s="13">
        <v>70.010000000000005</v>
      </c>
      <c r="L259" s="13">
        <f>IFERROR(ROUND($K:$K*Курс_€,-1),"")</f>
        <v>6580</v>
      </c>
      <c r="M259" s="14" t="s">
        <v>729</v>
      </c>
    </row>
    <row r="260" spans="1:13" ht="45" customHeight="1" x14ac:dyDescent="0.3">
      <c r="A260" s="10" t="str">
        <f>IF($G:$G="",HYPERLINK("#ОГЛАВЛЕНИЕ!A"&amp;MATCH($F:$F,[1]ОГЛАВЛЕНИЕ!$F:$F,),CHAR(187)),"")</f>
        <v/>
      </c>
      <c r="F260" s="11" t="str">
        <f>$B$7&amp;$B:$B&amp;$C:$C&amp;$D:$D&amp;$E:$E</f>
        <v>BESSEY</v>
      </c>
      <c r="G260" t="s">
        <v>730</v>
      </c>
      <c r="H260" t="s">
        <v>26</v>
      </c>
      <c r="I260" s="21" t="s">
        <v>731</v>
      </c>
      <c r="J260" t="s">
        <v>8</v>
      </c>
      <c r="K260" s="13">
        <v>75.89</v>
      </c>
      <c r="L260" s="13">
        <f>IFERROR(ROUND($K:$K*Курс_€,-1),"")</f>
        <v>7130</v>
      </c>
      <c r="M260" s="14" t="s">
        <v>732</v>
      </c>
    </row>
    <row r="261" spans="1:13" ht="45" customHeight="1" x14ac:dyDescent="0.3">
      <c r="A261" s="10" t="str">
        <f>IF($G:$G="",HYPERLINK("#ОГЛАВЛЕНИЕ!A"&amp;MATCH($F:$F,[1]ОГЛАВЛЕНИЕ!$F:$F,),CHAR(187)),"")</f>
        <v/>
      </c>
      <c r="F261" s="11" t="str">
        <f>$B$7&amp;$B:$B&amp;$C:$C&amp;$D:$D&amp;$E:$E</f>
        <v>BESSEY</v>
      </c>
      <c r="G261" t="s">
        <v>733</v>
      </c>
      <c r="H261" t="s">
        <v>26</v>
      </c>
      <c r="I261" s="21" t="s">
        <v>734</v>
      </c>
      <c r="J261" t="s">
        <v>8</v>
      </c>
      <c r="K261" s="13">
        <v>82.09</v>
      </c>
      <c r="L261" s="13">
        <f>IFERROR(ROUND($K:$K*Курс_€,-1),"")</f>
        <v>7720</v>
      </c>
      <c r="M261" s="14" t="s">
        <v>735</v>
      </c>
    </row>
    <row r="262" spans="1:13" ht="45" customHeight="1" x14ac:dyDescent="0.3">
      <c r="A262" s="10" t="str">
        <f>IF($G:$G="",HYPERLINK("#ОГЛАВЛЕНИЕ!A"&amp;MATCH($F:$F,[1]ОГЛАВЛЕНИЕ!$F:$F,),CHAR(187)),"")</f>
        <v/>
      </c>
      <c r="F262" s="11" t="str">
        <f>$B$7&amp;$B:$B&amp;$C:$C&amp;$D:$D&amp;$E:$E</f>
        <v>BESSEY</v>
      </c>
      <c r="G262" t="s">
        <v>736</v>
      </c>
      <c r="H262" t="s">
        <v>9</v>
      </c>
      <c r="I262" s="21" t="s">
        <v>737</v>
      </c>
      <c r="J262" t="s">
        <v>8</v>
      </c>
      <c r="K262" s="13">
        <v>88.62</v>
      </c>
      <c r="L262" s="13">
        <f>IFERROR(ROUND($K:$K*Курс_€,-1),"")</f>
        <v>8330</v>
      </c>
      <c r="M262" s="14" t="s">
        <v>738</v>
      </c>
    </row>
    <row r="263" spans="1:13" ht="45" customHeight="1" x14ac:dyDescent="0.3">
      <c r="A263" s="10" t="str">
        <f>IF($G:$G="",HYPERLINK("#ОГЛАВЛЕНИЕ!A"&amp;MATCH($F:$F,[1]ОГЛАВЛЕНИЕ!$F:$F,),CHAR(187)),"")</f>
        <v/>
      </c>
      <c r="F263" s="11" t="str">
        <f>$B$7&amp;$B:$B&amp;$C:$C&amp;$D:$D&amp;$E:$E</f>
        <v>BESSEY</v>
      </c>
      <c r="G263" t="s">
        <v>739</v>
      </c>
      <c r="H263" t="s">
        <v>26</v>
      </c>
      <c r="I263" s="21" t="s">
        <v>740</v>
      </c>
      <c r="J263" t="s">
        <v>8</v>
      </c>
      <c r="K263" s="13">
        <v>94.49</v>
      </c>
      <c r="L263" s="13">
        <f>IFERROR(ROUND($K:$K*Курс_€,-1),"")</f>
        <v>8880</v>
      </c>
      <c r="M263" s="14" t="s">
        <v>741</v>
      </c>
    </row>
    <row r="264" spans="1:13" ht="45" customHeight="1" x14ac:dyDescent="0.3">
      <c r="A264" s="10" t="str">
        <f>IF($G:$G="",HYPERLINK("#ОГЛАВЛЕНИЕ!A"&amp;MATCH($F:$F,[1]ОГЛАВЛЕНИЕ!$F:$F,),CHAR(187)),"")</f>
        <v/>
      </c>
      <c r="F264" s="11" t="str">
        <f>$B$7&amp;$B:$B&amp;$C:$C&amp;$D:$D&amp;$E:$E</f>
        <v>BESSEY</v>
      </c>
      <c r="G264" t="s">
        <v>742</v>
      </c>
      <c r="I264" s="21" t="s">
        <v>743</v>
      </c>
      <c r="J264" t="s">
        <v>8</v>
      </c>
      <c r="K264" s="13">
        <v>105.92</v>
      </c>
      <c r="L264" s="13">
        <f>IFERROR(ROUND($K:$K*Курс_€,-1),"")</f>
        <v>9960</v>
      </c>
      <c r="M264" s="14" t="s">
        <v>744</v>
      </c>
    </row>
    <row r="265" spans="1:13" ht="45" customHeight="1" x14ac:dyDescent="0.3">
      <c r="A265" s="10" t="str">
        <f>IF($G:$G="",HYPERLINK("#ОГЛАВЛЕНИЕ!A"&amp;MATCH($F:$F,[1]ОГЛАВЛЕНИЕ!$F:$F,),CHAR(187)),"")</f>
        <v/>
      </c>
      <c r="F265" s="11" t="str">
        <f>$B$7&amp;$B:$B&amp;$C:$C&amp;$D:$D&amp;$E:$E</f>
        <v>BESSEY</v>
      </c>
      <c r="G265" t="s">
        <v>745</v>
      </c>
      <c r="H265" t="s">
        <v>26</v>
      </c>
      <c r="I265" s="21" t="s">
        <v>746</v>
      </c>
      <c r="J265" t="s">
        <v>8</v>
      </c>
      <c r="K265" s="13">
        <v>117.67</v>
      </c>
      <c r="L265" s="13">
        <f>IFERROR(ROUND($K:$K*Курс_€,-1),"")</f>
        <v>11060</v>
      </c>
      <c r="M265" s="14" t="s">
        <v>747</v>
      </c>
    </row>
    <row r="266" spans="1:13" ht="45" customHeight="1" x14ac:dyDescent="0.3">
      <c r="A266" s="10" t="str">
        <f>IF($G:$G="",HYPERLINK("#ОГЛАВЛЕНИЕ!A"&amp;MATCH($F:$F,[1]ОГЛАВЛЕНИЕ!$F:$F,),CHAR(187)),"")</f>
        <v/>
      </c>
      <c r="F266" s="11" t="str">
        <f>$B$7&amp;$B:$B&amp;$C:$C&amp;$D:$D&amp;$E:$E</f>
        <v>BESSEY</v>
      </c>
      <c r="G266" t="s">
        <v>748</v>
      </c>
      <c r="H266" t="s">
        <v>9</v>
      </c>
      <c r="I266" s="21" t="s">
        <v>749</v>
      </c>
      <c r="J266" t="s">
        <v>8</v>
      </c>
      <c r="K266" s="13">
        <v>87.31</v>
      </c>
      <c r="L266" s="13">
        <f>IFERROR(ROUND($K:$K*Курс_€,-1),"")</f>
        <v>8210</v>
      </c>
      <c r="M266" s="14" t="s">
        <v>750</v>
      </c>
    </row>
    <row r="267" spans="1:13" ht="45" customHeight="1" x14ac:dyDescent="0.3">
      <c r="A267" s="10" t="str">
        <f>IF($G:$G="",HYPERLINK("#ОГЛАВЛЕНИЕ!A"&amp;MATCH($F:$F,[1]ОГЛАВЛЕНИЕ!$F:$F,),CHAR(187)),"")</f>
        <v/>
      </c>
      <c r="F267" s="11" t="str">
        <f>$B$7&amp;$B:$B&amp;$C:$C&amp;$D:$D&amp;$E:$E</f>
        <v>BESSEY</v>
      </c>
      <c r="G267" t="s">
        <v>751</v>
      </c>
      <c r="H267" t="s">
        <v>9</v>
      </c>
      <c r="I267" s="21" t="s">
        <v>752</v>
      </c>
      <c r="J267" t="s">
        <v>8</v>
      </c>
      <c r="K267" s="13">
        <v>100.53</v>
      </c>
      <c r="L267" s="13">
        <f>IFERROR(ROUND($K:$K*Курс_€,-1),"")</f>
        <v>9450</v>
      </c>
      <c r="M267" s="14" t="s">
        <v>753</v>
      </c>
    </row>
    <row r="268" spans="1:13" ht="45" customHeight="1" x14ac:dyDescent="0.3">
      <c r="A268" s="10" t="str">
        <f>IF($G:$G="",HYPERLINK("#ОГЛАВЛЕНИЕ!A"&amp;MATCH($F:$F,[1]ОГЛАВЛЕНИЕ!$F:$F,),CHAR(187)),"")</f>
        <v/>
      </c>
      <c r="F268" s="11" t="str">
        <f>$B$7&amp;$B:$B&amp;$C:$C&amp;$D:$D&amp;$E:$E</f>
        <v>BESSEY</v>
      </c>
      <c r="G268" t="s">
        <v>754</v>
      </c>
      <c r="H268" t="s">
        <v>26</v>
      </c>
      <c r="I268" s="21" t="s">
        <v>755</v>
      </c>
      <c r="J268" t="s">
        <v>8</v>
      </c>
      <c r="K268" s="13">
        <v>107.71</v>
      </c>
      <c r="L268" s="13">
        <f>IFERROR(ROUND($K:$K*Курс_€,-1),"")</f>
        <v>10120</v>
      </c>
      <c r="M268" s="14" t="s">
        <v>756</v>
      </c>
    </row>
    <row r="269" spans="1:13" ht="45" customHeight="1" x14ac:dyDescent="0.3">
      <c r="A269" s="10" t="str">
        <f>IF($G:$G="",HYPERLINK("#ОГЛАВЛЕНИЕ!A"&amp;MATCH($F:$F,[1]ОГЛАВЛЕНИЕ!$F:$F,),CHAR(187)),"")</f>
        <v/>
      </c>
      <c r="F269" s="11" t="str">
        <f>$B$7&amp;$B:$B&amp;$C:$C&amp;$D:$D&amp;$E:$E</f>
        <v>BESSEY</v>
      </c>
      <c r="G269" t="s">
        <v>757</v>
      </c>
      <c r="H269" t="s">
        <v>26</v>
      </c>
      <c r="I269" s="21" t="s">
        <v>758</v>
      </c>
      <c r="J269" t="s">
        <v>8</v>
      </c>
      <c r="K269" s="13">
        <v>113.42</v>
      </c>
      <c r="L269" s="13">
        <f>IFERROR(ROUND($K:$K*Курс_€,-1),"")</f>
        <v>10660</v>
      </c>
      <c r="M269" s="14" t="s">
        <v>759</v>
      </c>
    </row>
    <row r="270" spans="1:13" ht="45" customHeight="1" x14ac:dyDescent="0.3">
      <c r="A270" s="10" t="str">
        <f>IF($G:$G="",HYPERLINK("#ОГЛАВЛЕНИЕ!A"&amp;MATCH($F:$F,[1]ОГЛАВЛЕНИЕ!$F:$F,),CHAR(187)),"")</f>
        <v/>
      </c>
      <c r="F270" s="11" t="str">
        <f>$B$7&amp;$B:$B&amp;$C:$C&amp;$D:$D&amp;$E:$E</f>
        <v>BESSEY</v>
      </c>
      <c r="G270" t="s">
        <v>760</v>
      </c>
      <c r="H270" t="s">
        <v>26</v>
      </c>
      <c r="I270" s="21" t="s">
        <v>761</v>
      </c>
      <c r="J270" t="s">
        <v>8</v>
      </c>
      <c r="K270" s="13">
        <v>136.6</v>
      </c>
      <c r="L270" s="13">
        <f>IFERROR(ROUND($K:$K*Курс_€,-1),"")</f>
        <v>12840</v>
      </c>
      <c r="M270" s="14" t="s">
        <v>762</v>
      </c>
    </row>
    <row r="271" spans="1:13" ht="45" customHeight="1" x14ac:dyDescent="0.3">
      <c r="A271" s="10" t="str">
        <f>IF($G:$G="",HYPERLINK("#ОГЛАВЛЕНИЕ!A"&amp;MATCH($F:$F,[1]ОГЛАВЛЕНИЕ!$F:$F,),CHAR(187)),"")</f>
        <v/>
      </c>
      <c r="F271" s="11" t="str">
        <f>$B$7&amp;$B:$B&amp;$C:$C&amp;$D:$D&amp;$E:$E</f>
        <v>BESSEY</v>
      </c>
      <c r="G271" t="s">
        <v>763</v>
      </c>
      <c r="H271" t="s">
        <v>26</v>
      </c>
      <c r="I271" s="21" t="s">
        <v>764</v>
      </c>
      <c r="J271" t="s">
        <v>8</v>
      </c>
      <c r="K271" s="13">
        <v>153.08000000000001</v>
      </c>
      <c r="L271" s="13">
        <f>IFERROR(ROUND($K:$K*Курс_€,-1),"")</f>
        <v>14390</v>
      </c>
      <c r="M271" s="14" t="s">
        <v>765</v>
      </c>
    </row>
    <row r="272" spans="1:13" ht="45" customHeight="1" x14ac:dyDescent="0.3">
      <c r="A272" s="10" t="str">
        <f>IF($G:$G="",HYPERLINK("#ОГЛАВЛЕНИЕ!A"&amp;MATCH($F:$F,[1]ОГЛАВЛЕНИЕ!$F:$F,),CHAR(187)),"")</f>
        <v/>
      </c>
      <c r="F272" s="11" t="str">
        <f>$B$7&amp;$B:$B&amp;$C:$C&amp;$D:$D&amp;$E:$E</f>
        <v>BESSEY</v>
      </c>
      <c r="G272" t="s">
        <v>766</v>
      </c>
      <c r="H272" t="s">
        <v>26</v>
      </c>
      <c r="I272" s="21" t="s">
        <v>767</v>
      </c>
      <c r="J272" t="s">
        <v>8</v>
      </c>
      <c r="K272" s="13">
        <v>206.28</v>
      </c>
      <c r="L272" s="13">
        <f>IFERROR(ROUND($K:$K*Курс_€,-1),"")</f>
        <v>19390</v>
      </c>
      <c r="M272" s="14" t="s">
        <v>768</v>
      </c>
    </row>
    <row r="273" spans="1:13" ht="18.75" customHeight="1" x14ac:dyDescent="0.3">
      <c r="A273" s="10" t="str">
        <f>IF($G:$G="",HYPERLINK("#ОГЛАВЛЕНИЕ!A"&amp;MATCH($F:$F,[1]ОГЛАВЛЕНИЕ!$F:$F,),CHAR(187)),"")</f>
        <v>»</v>
      </c>
      <c r="B273" s="6"/>
      <c r="C273" s="6"/>
      <c r="D273" s="6"/>
      <c r="E273" s="5" t="s">
        <v>769</v>
      </c>
      <c r="F273" s="11" t="str">
        <f>$B$7&amp;$B:$B&amp;$C:$C&amp;$D:$D&amp;$E:$E</f>
        <v>BESSEYGZ Струбцины цельнометаллические, усилие: 6 кН, c деревянной рукояткой</v>
      </c>
      <c r="G273" s="5"/>
      <c r="H273" s="5"/>
      <c r="I273" s="19"/>
      <c r="J273" s="18" t="s">
        <v>9</v>
      </c>
      <c r="K273" s="13" t="s">
        <v>9</v>
      </c>
      <c r="L273" s="13" t="str">
        <f>IFERROR(ROUND($K:$K*Курс_€,-1),"")</f>
        <v/>
      </c>
      <c r="M273" s="14" t="s">
        <v>9</v>
      </c>
    </row>
    <row r="274" spans="1:13" ht="45" customHeight="1" x14ac:dyDescent="0.3">
      <c r="A274" s="10" t="str">
        <f>IF($G:$G="",HYPERLINK("#ОГЛАВЛЕНИЕ!A"&amp;MATCH($F:$F,[1]ОГЛАВЛЕНИЕ!$F:$F,),CHAR(187)),"")</f>
        <v/>
      </c>
      <c r="F274" s="11" t="str">
        <f>$B$7&amp;$B:$B&amp;$C:$C&amp;$D:$D&amp;$E:$E</f>
        <v>BESSEY</v>
      </c>
      <c r="G274" t="s">
        <v>770</v>
      </c>
      <c r="H274" t="s">
        <v>26</v>
      </c>
      <c r="I274" s="21" t="s">
        <v>771</v>
      </c>
      <c r="J274" t="s">
        <v>8</v>
      </c>
      <c r="K274" s="13">
        <v>27.58</v>
      </c>
      <c r="L274" s="13">
        <f>IFERROR(ROUND($K:$K*Курс_€,-1),"")</f>
        <v>2590</v>
      </c>
      <c r="M274" s="14" t="s">
        <v>772</v>
      </c>
    </row>
    <row r="275" spans="1:13" ht="45" customHeight="1" x14ac:dyDescent="0.3">
      <c r="A275" s="10" t="str">
        <f>IF($G:$G="",HYPERLINK("#ОГЛАВЛЕНИЕ!A"&amp;MATCH($F:$F,[1]ОГЛАВЛЕНИЕ!$F:$F,),CHAR(187)),"")</f>
        <v/>
      </c>
      <c r="F275" s="11" t="str">
        <f>$B$7&amp;$B:$B&amp;$C:$C&amp;$D:$D&amp;$E:$E</f>
        <v>BESSEY</v>
      </c>
      <c r="G275" t="s">
        <v>773</v>
      </c>
      <c r="H275" t="s">
        <v>9</v>
      </c>
      <c r="I275" s="21" t="s">
        <v>774</v>
      </c>
      <c r="J275" t="s">
        <v>8</v>
      </c>
      <c r="K275" s="13">
        <v>34.270000000000003</v>
      </c>
      <c r="L275" s="13">
        <f>IFERROR(ROUND($K:$K*Курс_€,-1),"")</f>
        <v>3220</v>
      </c>
      <c r="M275" s="14" t="s">
        <v>775</v>
      </c>
    </row>
    <row r="276" spans="1:13" ht="45" customHeight="1" x14ac:dyDescent="0.3">
      <c r="A276" s="10" t="str">
        <f>IF($G:$G="",HYPERLINK("#ОГЛАВЛЕНИЕ!A"&amp;MATCH($F:$F,[1]ОГЛАВЛЕНИЕ!$F:$F,),CHAR(187)),"")</f>
        <v/>
      </c>
      <c r="F276" s="11" t="str">
        <f>$B$7&amp;$B:$B&amp;$C:$C&amp;$D:$D&amp;$E:$E</f>
        <v>BESSEY</v>
      </c>
      <c r="G276" t="s">
        <v>776</v>
      </c>
      <c r="H276" t="s">
        <v>26</v>
      </c>
      <c r="I276" s="21" t="s">
        <v>777</v>
      </c>
      <c r="J276" t="s">
        <v>8</v>
      </c>
      <c r="K276" s="13">
        <v>42.76</v>
      </c>
      <c r="L276" s="13">
        <f>IFERROR(ROUND($K:$K*Курс_€,-1),"")</f>
        <v>4020</v>
      </c>
      <c r="M276" s="14" t="s">
        <v>778</v>
      </c>
    </row>
    <row r="277" spans="1:13" ht="45" customHeight="1" x14ac:dyDescent="0.3">
      <c r="A277" s="10" t="str">
        <f>IF($G:$G="",HYPERLINK("#ОГЛАВЛЕНИЕ!A"&amp;MATCH($F:$F,[1]ОГЛАВЛЕНИЕ!$F:$F,),CHAR(187)),"")</f>
        <v/>
      </c>
      <c r="F277" s="11" t="str">
        <f>$B$7&amp;$B:$B&amp;$C:$C&amp;$D:$D&amp;$E:$E</f>
        <v>BESSEY</v>
      </c>
      <c r="G277" t="s">
        <v>779</v>
      </c>
      <c r="H277" t="s">
        <v>9</v>
      </c>
      <c r="I277" s="21" t="s">
        <v>780</v>
      </c>
      <c r="J277" t="s">
        <v>8</v>
      </c>
      <c r="K277" s="13">
        <v>41.29</v>
      </c>
      <c r="L277" s="13">
        <f>IFERROR(ROUND($K:$K*Курс_€,-1),"")</f>
        <v>3880</v>
      </c>
      <c r="M277" s="14" t="s">
        <v>781</v>
      </c>
    </row>
    <row r="278" spans="1:13" ht="45" customHeight="1" x14ac:dyDescent="0.3">
      <c r="A278" s="10" t="str">
        <f>IF($G:$G="",HYPERLINK("#ОГЛАВЛЕНИЕ!A"&amp;MATCH($F:$F,[1]ОГЛАВЛЕНИЕ!$F:$F,),CHAR(187)),"")</f>
        <v/>
      </c>
      <c r="F278" s="11" t="str">
        <f>$B$7&amp;$B:$B&amp;$C:$C&amp;$D:$D&amp;$E:$E</f>
        <v>BESSEY</v>
      </c>
      <c r="G278" t="s">
        <v>782</v>
      </c>
      <c r="H278" t="s">
        <v>9</v>
      </c>
      <c r="I278" s="21" t="s">
        <v>783</v>
      </c>
      <c r="J278" t="s">
        <v>8</v>
      </c>
      <c r="K278" s="13">
        <v>55.98</v>
      </c>
      <c r="L278" s="13">
        <f>IFERROR(ROUND($K:$K*Курс_€,-1),"")</f>
        <v>5260</v>
      </c>
      <c r="M278" s="14" t="s">
        <v>784</v>
      </c>
    </row>
    <row r="279" spans="1:13" ht="45" customHeight="1" x14ac:dyDescent="0.3">
      <c r="A279" s="10" t="str">
        <f>IF($G:$G="",HYPERLINK("#ОГЛАВЛЕНИЕ!A"&amp;MATCH($F:$F,[1]ОГЛАВЛЕНИЕ!$F:$F,),CHAR(187)),"")</f>
        <v/>
      </c>
      <c r="F279" s="11" t="str">
        <f>$B$7&amp;$B:$B&amp;$C:$C&amp;$D:$D&amp;$E:$E</f>
        <v>BESSEY</v>
      </c>
      <c r="G279" t="s">
        <v>785</v>
      </c>
      <c r="H279" t="s">
        <v>9</v>
      </c>
      <c r="I279" s="21" t="s">
        <v>786</v>
      </c>
      <c r="J279" t="s">
        <v>8</v>
      </c>
      <c r="K279" s="13">
        <v>67.400000000000006</v>
      </c>
      <c r="L279" s="13">
        <f>IFERROR(ROUND($K:$K*Курс_€,-1),"")</f>
        <v>6340</v>
      </c>
      <c r="M279" s="14" t="s">
        <v>787</v>
      </c>
    </row>
    <row r="280" spans="1:13" ht="45" customHeight="1" x14ac:dyDescent="0.3">
      <c r="A280" s="10" t="str">
        <f>IF($G:$G="",HYPERLINK("#ОГЛАВЛЕНИЕ!A"&amp;MATCH($F:$F,[1]ОГЛАВЛЕНИЕ!$F:$F,),CHAR(187)),"")</f>
        <v/>
      </c>
      <c r="F280" s="11" t="str">
        <f>$B$7&amp;$B:$B&amp;$C:$C&amp;$D:$D&amp;$E:$E</f>
        <v>BESSEY</v>
      </c>
      <c r="G280" t="s">
        <v>788</v>
      </c>
      <c r="H280" t="s">
        <v>26</v>
      </c>
      <c r="I280" s="21" t="s">
        <v>789</v>
      </c>
      <c r="J280" t="s">
        <v>8</v>
      </c>
      <c r="K280" s="13">
        <v>73.28</v>
      </c>
      <c r="L280" s="13">
        <f>IFERROR(ROUND($K:$K*Курс_€,-1),"")</f>
        <v>6890</v>
      </c>
      <c r="M280" s="14" t="s">
        <v>790</v>
      </c>
    </row>
    <row r="281" spans="1:13" ht="45" customHeight="1" x14ac:dyDescent="0.3">
      <c r="A281" s="10" t="str">
        <f>IF($G:$G="",HYPERLINK("#ОГЛАВЛЕНИЕ!A"&amp;MATCH($F:$F,[1]ОГЛАВЛЕНИЕ!$F:$F,),CHAR(187)),"")</f>
        <v/>
      </c>
      <c r="F281" s="11" t="str">
        <f>$B$7&amp;$B:$B&amp;$C:$C&amp;$D:$D&amp;$E:$E</f>
        <v>BESSEY</v>
      </c>
      <c r="G281" t="s">
        <v>791</v>
      </c>
      <c r="H281" t="s">
        <v>26</v>
      </c>
      <c r="I281" s="21" t="s">
        <v>792</v>
      </c>
      <c r="J281" t="s">
        <v>8</v>
      </c>
      <c r="K281" s="13">
        <v>79.48</v>
      </c>
      <c r="L281" s="13">
        <f>IFERROR(ROUND($K:$K*Курс_€,-1),"")</f>
        <v>7470</v>
      </c>
      <c r="M281" s="14" t="s">
        <v>793</v>
      </c>
    </row>
    <row r="282" spans="1:13" ht="45" customHeight="1" x14ac:dyDescent="0.3">
      <c r="A282" s="10" t="str">
        <f>IF($G:$G="",HYPERLINK("#ОГЛАВЛЕНИЕ!A"&amp;MATCH($F:$F,[1]ОГЛАВЛЕНИЕ!$F:$F,),CHAR(187)),"")</f>
        <v/>
      </c>
      <c r="F282" s="11" t="str">
        <f>$B$7&amp;$B:$B&amp;$C:$C&amp;$D:$D&amp;$E:$E</f>
        <v>BESSEY</v>
      </c>
      <c r="G282" t="s">
        <v>794</v>
      </c>
      <c r="H282" t="s">
        <v>9</v>
      </c>
      <c r="I282" s="21" t="s">
        <v>795</v>
      </c>
      <c r="J282" t="s">
        <v>8</v>
      </c>
      <c r="K282" s="13">
        <v>84.7</v>
      </c>
      <c r="L282" s="13">
        <f>IFERROR(ROUND($K:$K*Курс_€,-1),"")</f>
        <v>7960</v>
      </c>
      <c r="M282" s="14" t="s">
        <v>796</v>
      </c>
    </row>
    <row r="283" spans="1:13" ht="45" customHeight="1" x14ac:dyDescent="0.3">
      <c r="A283" s="10" t="str">
        <f>IF($G:$G="",HYPERLINK("#ОГЛАВЛЕНИЕ!A"&amp;MATCH($F:$F,[1]ОГЛАВЛЕНИЕ!$F:$F,),CHAR(187)),"")</f>
        <v/>
      </c>
      <c r="F283" s="11" t="str">
        <f>$B$7&amp;$B:$B&amp;$C:$C&amp;$D:$D&amp;$E:$E</f>
        <v>BESSEY</v>
      </c>
      <c r="G283" t="s">
        <v>797</v>
      </c>
      <c r="H283" t="s">
        <v>9</v>
      </c>
      <c r="I283" s="21" t="s">
        <v>798</v>
      </c>
      <c r="J283" t="s">
        <v>8</v>
      </c>
      <c r="K283" s="13">
        <v>97.92</v>
      </c>
      <c r="L283" s="13">
        <f>IFERROR(ROUND($K:$K*Курс_€,-1),"")</f>
        <v>9200</v>
      </c>
      <c r="M283" s="14" t="s">
        <v>799</v>
      </c>
    </row>
    <row r="284" spans="1:13" ht="45" customHeight="1" x14ac:dyDescent="0.3">
      <c r="A284" s="10" t="str">
        <f>IF($G:$G="",HYPERLINK("#ОГЛАВЛЕНИЕ!A"&amp;MATCH($F:$F,[1]ОГЛАВЛЕНИЕ!$F:$F,),CHAR(187)),"")</f>
        <v/>
      </c>
      <c r="F284" s="11" t="str">
        <f>$B$7&amp;$B:$B&amp;$C:$C&amp;$D:$D&amp;$E:$E</f>
        <v>BESSEY</v>
      </c>
      <c r="G284" t="s">
        <v>800</v>
      </c>
      <c r="H284" t="s">
        <v>9</v>
      </c>
      <c r="I284" s="21" t="s">
        <v>801</v>
      </c>
      <c r="J284" t="s">
        <v>8</v>
      </c>
      <c r="K284" s="13">
        <v>105.1</v>
      </c>
      <c r="L284" s="13">
        <f>IFERROR(ROUND($K:$K*Курс_€,-1),"")</f>
        <v>9880</v>
      </c>
      <c r="M284" s="14" t="s">
        <v>802</v>
      </c>
    </row>
    <row r="285" spans="1:13" ht="45" customHeight="1" x14ac:dyDescent="0.3">
      <c r="A285" s="10" t="str">
        <f>IF($G:$G="",HYPERLINK("#ОГЛАВЛЕНИЕ!A"&amp;MATCH($F:$F,[1]ОГЛАВЛЕНИЕ!$F:$F,),CHAR(187)),"")</f>
        <v/>
      </c>
      <c r="F285" s="11" t="str">
        <f>$B$7&amp;$B:$B&amp;$C:$C&amp;$D:$D&amp;$E:$E</f>
        <v>BESSEY</v>
      </c>
      <c r="G285" t="s">
        <v>803</v>
      </c>
      <c r="H285" t="s">
        <v>9</v>
      </c>
      <c r="I285" s="21" t="s">
        <v>804</v>
      </c>
      <c r="J285" t="s">
        <v>8</v>
      </c>
      <c r="K285" s="13">
        <v>110.81</v>
      </c>
      <c r="L285" s="13">
        <f>IFERROR(ROUND($K:$K*Курс_€,-1),"")</f>
        <v>10420</v>
      </c>
      <c r="M285" s="14" t="s">
        <v>805</v>
      </c>
    </row>
    <row r="286" spans="1:13" ht="45" customHeight="1" x14ac:dyDescent="0.3">
      <c r="A286" s="10" t="str">
        <f>IF($G:$G="",HYPERLINK("#ОГЛАВЛЕНИЕ!A"&amp;MATCH($F:$F,[1]ОГЛАВЛЕНИЕ!$F:$F,),CHAR(187)),"")</f>
        <v/>
      </c>
      <c r="F286" s="11" t="str">
        <f>$B$7&amp;$B:$B&amp;$C:$C&amp;$D:$D&amp;$E:$E</f>
        <v>BESSEY</v>
      </c>
      <c r="G286" t="s">
        <v>806</v>
      </c>
      <c r="H286" t="s">
        <v>26</v>
      </c>
      <c r="I286" s="21" t="s">
        <v>807</v>
      </c>
      <c r="J286" t="s">
        <v>8</v>
      </c>
      <c r="K286" s="13">
        <v>133.99</v>
      </c>
      <c r="L286" s="13">
        <f>IFERROR(ROUND($K:$K*Курс_€,-1),"")</f>
        <v>12600</v>
      </c>
      <c r="M286" s="14" t="s">
        <v>808</v>
      </c>
    </row>
    <row r="287" spans="1:13" ht="45" customHeight="1" x14ac:dyDescent="0.3">
      <c r="A287" s="10" t="str">
        <f>IF($G:$G="",HYPERLINK("#ОГЛАВЛЕНИЕ!A"&amp;MATCH($F:$F,[1]ОГЛАВЛЕНИЕ!$F:$F,),CHAR(187)),"")</f>
        <v/>
      </c>
      <c r="F287" s="11" t="str">
        <f>$B$7&amp;$B:$B&amp;$C:$C&amp;$D:$D&amp;$E:$E</f>
        <v>BESSEY</v>
      </c>
      <c r="G287" t="s">
        <v>809</v>
      </c>
      <c r="H287" t="s">
        <v>26</v>
      </c>
      <c r="I287" s="21" t="s">
        <v>810</v>
      </c>
      <c r="J287" t="s">
        <v>8</v>
      </c>
      <c r="K287" s="13">
        <v>150.47</v>
      </c>
      <c r="L287" s="13">
        <f>IFERROR(ROUND($K:$K*Курс_€,-1),"")</f>
        <v>14140</v>
      </c>
      <c r="M287" s="14" t="s">
        <v>811</v>
      </c>
    </row>
    <row r="288" spans="1:13" ht="45" customHeight="1" x14ac:dyDescent="0.3">
      <c r="A288" s="10" t="str">
        <f>IF($G:$G="",HYPERLINK("#ОГЛАВЛЕНИЕ!A"&amp;MATCH($F:$F,[1]ОГЛАВЛЕНИЕ!$F:$F,),CHAR(187)),"")</f>
        <v/>
      </c>
      <c r="F288" s="11" t="str">
        <f>$B$7&amp;$B:$B&amp;$C:$C&amp;$D:$D&amp;$E:$E</f>
        <v>BESSEY</v>
      </c>
      <c r="G288" t="s">
        <v>812</v>
      </c>
      <c r="H288" t="s">
        <v>26</v>
      </c>
      <c r="I288" s="21" t="s">
        <v>813</v>
      </c>
      <c r="J288" t="s">
        <v>8</v>
      </c>
      <c r="K288" s="13">
        <v>203.67</v>
      </c>
      <c r="L288" s="13">
        <f>IFERROR(ROUND($K:$K*Курс_€,-1),"")</f>
        <v>19140</v>
      </c>
      <c r="M288" s="14" t="s">
        <v>814</v>
      </c>
    </row>
    <row r="289" spans="1:13" ht="45" customHeight="1" x14ac:dyDescent="0.3">
      <c r="A289" s="10" t="str">
        <f>IF($G:$G="",HYPERLINK("#ОГЛАВЛЕНИЕ!A"&amp;MATCH($F:$F,[1]ОГЛАВЛЕНИЕ!$F:$F,),CHAR(187)),"")</f>
        <v/>
      </c>
      <c r="F289" s="11" t="str">
        <f>$B$7&amp;$B:$B&amp;$C:$C&amp;$D:$D&amp;$E:$E</f>
        <v>BESSEY</v>
      </c>
      <c r="G289" s="20" t="s">
        <v>815</v>
      </c>
      <c r="H289" s="20" t="s">
        <v>26</v>
      </c>
      <c r="I289" s="21" t="s">
        <v>816</v>
      </c>
      <c r="J289" t="s">
        <v>8</v>
      </c>
      <c r="K289" s="13">
        <v>49.45</v>
      </c>
      <c r="L289" s="13">
        <f>IFERROR(ROUND($K:$K*Курс_€,-1),"")</f>
        <v>4650</v>
      </c>
      <c r="M289" s="14" t="s">
        <v>817</v>
      </c>
    </row>
    <row r="290" spans="1:13" ht="45" customHeight="1" x14ac:dyDescent="0.3">
      <c r="A290" s="10" t="str">
        <f>IF($G:$G="",HYPERLINK("#ОГЛАВЛЕНИЕ!A"&amp;MATCH($F:$F,[1]ОГЛАВЛЕНИЕ!$F:$F,),CHAR(187)),"")</f>
        <v/>
      </c>
      <c r="F290" s="11" t="str">
        <f>$B$7&amp;$B:$B&amp;$C:$C&amp;$D:$D&amp;$E:$E</f>
        <v>BESSEY</v>
      </c>
      <c r="G290" s="20" t="s">
        <v>818</v>
      </c>
      <c r="H290" s="20" t="s">
        <v>26</v>
      </c>
      <c r="I290" s="21" t="s">
        <v>819</v>
      </c>
      <c r="J290" t="s">
        <v>8</v>
      </c>
      <c r="K290" s="13">
        <v>54.18</v>
      </c>
      <c r="L290" s="13">
        <f>IFERROR(ROUND($K:$K*Курс_€,-1),"")</f>
        <v>5090</v>
      </c>
      <c r="M290" s="14" t="s">
        <v>820</v>
      </c>
    </row>
    <row r="291" spans="1:13" ht="18.75" customHeight="1" x14ac:dyDescent="0.3">
      <c r="A291" s="10" t="str">
        <f>IF($G:$G="",HYPERLINK("#ОГЛАВЛЕНИЕ!A"&amp;MATCH($F:$F,[1]ОГЛАВЛЕНИЕ!$F:$F,),CHAR(187)),"")</f>
        <v>»</v>
      </c>
      <c r="B291" s="6"/>
      <c r="C291" s="6"/>
      <c r="D291" s="6"/>
      <c r="E291" s="5" t="s">
        <v>821</v>
      </c>
      <c r="F291" s="11" t="str">
        <f>$B$7&amp;$B:$B&amp;$C:$C&amp;$D:$D&amp;$E:$E</f>
        <v>BESSEYGZ-K Струбцины цельностальные, усилие: 6 кН, с Т-образной рукояткой</v>
      </c>
      <c r="G291" s="5"/>
      <c r="H291" s="5"/>
      <c r="I291" s="19"/>
      <c r="J291" s="18" t="s">
        <v>9</v>
      </c>
      <c r="K291" s="13" t="s">
        <v>9</v>
      </c>
      <c r="L291" s="13" t="str">
        <f>IFERROR(ROUND($K:$K*Курс_€,-1),"")</f>
        <v/>
      </c>
      <c r="M291" s="14" t="s">
        <v>9</v>
      </c>
    </row>
    <row r="292" spans="1:13" ht="45" customHeight="1" x14ac:dyDescent="0.3">
      <c r="A292" s="10" t="str">
        <f>IF($G:$G="",HYPERLINK("#ОГЛАВЛЕНИЕ!A"&amp;MATCH($F:$F,[1]ОГЛАВЛЕНИЕ!$F:$F,),CHAR(187)),"")</f>
        <v/>
      </c>
      <c r="F292" s="11" t="str">
        <f>$B$7&amp;$B:$B&amp;$C:$C&amp;$D:$D&amp;$E:$E</f>
        <v>BESSEY</v>
      </c>
      <c r="G292" t="s">
        <v>822</v>
      </c>
      <c r="H292" t="s">
        <v>9</v>
      </c>
      <c r="I292" s="21" t="s">
        <v>823</v>
      </c>
      <c r="J292" t="s">
        <v>8</v>
      </c>
      <c r="K292" s="13">
        <v>43.08</v>
      </c>
      <c r="L292" s="13">
        <f>IFERROR(ROUND($K:$K*Курс_€,-1),"")</f>
        <v>4050</v>
      </c>
      <c r="M292" s="14" t="s">
        <v>824</v>
      </c>
    </row>
    <row r="293" spans="1:13" ht="45" customHeight="1" x14ac:dyDescent="0.3">
      <c r="A293" s="10" t="str">
        <f>IF($G:$G="",HYPERLINK("#ОГЛАВЛЕНИЕ!A"&amp;MATCH($F:$F,[1]ОГЛАВЛЕНИЕ!$F:$F,),CHAR(187)),"")</f>
        <v/>
      </c>
      <c r="F293" s="11" t="str">
        <f>$B$7&amp;$B:$B&amp;$C:$C&amp;$D:$D&amp;$E:$E</f>
        <v>BESSEY</v>
      </c>
      <c r="G293" t="s">
        <v>825</v>
      </c>
      <c r="H293" t="s">
        <v>26</v>
      </c>
      <c r="I293" s="21" t="s">
        <v>826</v>
      </c>
      <c r="J293" t="s">
        <v>8</v>
      </c>
      <c r="K293" s="13">
        <v>58.1</v>
      </c>
      <c r="L293" s="13">
        <f>IFERROR(ROUND($K:$K*Курс_€,-1),"")</f>
        <v>5460</v>
      </c>
      <c r="M293" s="14" t="s">
        <v>827</v>
      </c>
    </row>
    <row r="294" spans="1:13" ht="45" customHeight="1" x14ac:dyDescent="0.3">
      <c r="A294" s="10" t="str">
        <f>IF($G:$G="",HYPERLINK("#ОГЛАВЛЕНИЕ!A"&amp;MATCH($F:$F,[1]ОГЛАВЛЕНИЕ!$F:$F,),CHAR(187)),"")</f>
        <v/>
      </c>
      <c r="F294" s="11" t="str">
        <f>$B$7&amp;$B:$B&amp;$C:$C&amp;$D:$D&amp;$E:$E</f>
        <v>BESSEY</v>
      </c>
      <c r="G294" t="s">
        <v>828</v>
      </c>
      <c r="I294" s="21" t="s">
        <v>829</v>
      </c>
      <c r="J294" t="s">
        <v>8</v>
      </c>
      <c r="K294" s="13">
        <v>67.400000000000006</v>
      </c>
      <c r="L294" s="13">
        <f>IFERROR(ROUND($K:$K*Курс_€,-1),"")</f>
        <v>6340</v>
      </c>
      <c r="M294" s="14" t="s">
        <v>9</v>
      </c>
    </row>
    <row r="295" spans="1:13" ht="45" customHeight="1" x14ac:dyDescent="0.3">
      <c r="A295" s="10" t="str">
        <f>IF($G:$G="",HYPERLINK("#ОГЛАВЛЕНИЕ!A"&amp;MATCH($F:$F,[1]ОГЛАВЛЕНИЕ!$F:$F,),CHAR(187)),"")</f>
        <v/>
      </c>
      <c r="F295" s="11" t="str">
        <f>$B$7&amp;$B:$B&amp;$C:$C&amp;$D:$D&amp;$E:$E</f>
        <v>BESSEY</v>
      </c>
      <c r="G295" t="s">
        <v>830</v>
      </c>
      <c r="I295" s="21" t="s">
        <v>831</v>
      </c>
      <c r="J295" t="s">
        <v>8</v>
      </c>
      <c r="K295" s="13">
        <v>77.680000000000007</v>
      </c>
      <c r="L295" s="13">
        <f>IFERROR(ROUND($K:$K*Курс_€,-1),"")</f>
        <v>7300</v>
      </c>
      <c r="M295" s="14" t="s">
        <v>9</v>
      </c>
    </row>
    <row r="296" spans="1:13" ht="45" customHeight="1" x14ac:dyDescent="0.3">
      <c r="A296" s="10" t="str">
        <f>IF($G:$G="",HYPERLINK("#ОГЛАВЛЕНИЕ!A"&amp;MATCH($F:$F,[1]ОГЛАВЛЕНИЕ!$F:$F,),CHAR(187)),"")</f>
        <v/>
      </c>
      <c r="F296" s="11" t="str">
        <f>$B$7&amp;$B:$B&amp;$C:$C&amp;$D:$D&amp;$E:$E</f>
        <v>BESSEY</v>
      </c>
      <c r="G296" t="s">
        <v>832</v>
      </c>
      <c r="H296" t="s">
        <v>9</v>
      </c>
      <c r="I296" s="21" t="s">
        <v>833</v>
      </c>
      <c r="J296" t="s">
        <v>8</v>
      </c>
      <c r="K296" s="13">
        <v>70.010000000000005</v>
      </c>
      <c r="L296" s="13">
        <f>IFERROR(ROUND($K:$K*Курс_€,-1),"")</f>
        <v>6580</v>
      </c>
      <c r="M296" s="14" t="s">
        <v>834</v>
      </c>
    </row>
    <row r="297" spans="1:13" ht="45" customHeight="1" x14ac:dyDescent="0.3">
      <c r="A297" s="10" t="str">
        <f>IF($G:$G="",HYPERLINK("#ОГЛАВЛЕНИЕ!A"&amp;MATCH($F:$F,[1]ОГЛАВЛЕНИЕ!$F:$F,),CHAR(187)),"")</f>
        <v/>
      </c>
      <c r="F297" s="11" t="str">
        <f>$B$7&amp;$B:$B&amp;$C:$C&amp;$D:$D&amp;$E:$E</f>
        <v>BESSEY</v>
      </c>
      <c r="G297" t="s">
        <v>835</v>
      </c>
      <c r="H297" t="s">
        <v>9</v>
      </c>
      <c r="I297" s="21" t="s">
        <v>836</v>
      </c>
      <c r="J297" t="s">
        <v>8</v>
      </c>
      <c r="K297" s="13">
        <v>87.31</v>
      </c>
      <c r="L297" s="13">
        <f>IFERROR(ROUND($K:$K*Курс_€,-1),"")</f>
        <v>8210</v>
      </c>
      <c r="M297" s="14" t="s">
        <v>837</v>
      </c>
    </row>
    <row r="298" spans="1:13" ht="45" customHeight="1" x14ac:dyDescent="0.3">
      <c r="A298" s="10" t="str">
        <f>IF($G:$G="",HYPERLINK("#ОГЛАВЛЕНИЕ!A"&amp;MATCH($F:$F,[1]ОГЛАВЛЕНИЕ!$F:$F,),CHAR(187)),"")</f>
        <v/>
      </c>
      <c r="F298" s="11" t="str">
        <f>$B$7&amp;$B:$B&amp;$C:$C&amp;$D:$D&amp;$E:$E</f>
        <v>BESSEY</v>
      </c>
      <c r="G298" t="s">
        <v>838</v>
      </c>
      <c r="H298" t="s">
        <v>9</v>
      </c>
      <c r="I298" s="21" t="s">
        <v>839</v>
      </c>
      <c r="J298" t="s">
        <v>8</v>
      </c>
      <c r="K298" s="13">
        <v>100.53</v>
      </c>
      <c r="L298" s="13">
        <f>IFERROR(ROUND($K:$K*Курс_€,-1),"")</f>
        <v>9450</v>
      </c>
      <c r="M298" s="14" t="s">
        <v>840</v>
      </c>
    </row>
    <row r="299" spans="1:13" ht="45" customHeight="1" x14ac:dyDescent="0.3">
      <c r="A299" s="10" t="str">
        <f>IF($G:$G="",HYPERLINK("#ОГЛАВЛЕНИЕ!A"&amp;MATCH($F:$F,[1]ОГЛАВЛЕНИЕ!$F:$F,),CHAR(187)),"")</f>
        <v/>
      </c>
      <c r="F299" s="11" t="str">
        <f>$B$7&amp;$B:$B&amp;$C:$C&amp;$D:$D&amp;$E:$E</f>
        <v>BESSEY</v>
      </c>
      <c r="G299" t="s">
        <v>841</v>
      </c>
      <c r="H299" t="s">
        <v>9</v>
      </c>
      <c r="I299" s="21" t="s">
        <v>842</v>
      </c>
      <c r="J299" t="s">
        <v>8</v>
      </c>
      <c r="K299" s="13">
        <v>107.71</v>
      </c>
      <c r="L299" s="13">
        <f>IFERROR(ROUND($K:$K*Курс_€,-1),"")</f>
        <v>10120</v>
      </c>
      <c r="M299" s="14" t="s">
        <v>843</v>
      </c>
    </row>
    <row r="300" spans="1:13" ht="45" customHeight="1" x14ac:dyDescent="0.3">
      <c r="A300" s="10" t="str">
        <f>IF($G:$G="",HYPERLINK("#ОГЛАВЛЕНИЕ!A"&amp;MATCH($F:$F,[1]ОГЛАВЛЕНИЕ!$F:$F,),CHAR(187)),"")</f>
        <v/>
      </c>
      <c r="F300" s="11" t="str">
        <f>$B$7&amp;$B:$B&amp;$C:$C&amp;$D:$D&amp;$E:$E</f>
        <v>BESSEY</v>
      </c>
      <c r="G300" t="s">
        <v>844</v>
      </c>
      <c r="I300" s="21" t="s">
        <v>845</v>
      </c>
      <c r="J300" t="s">
        <v>8</v>
      </c>
      <c r="K300" s="13">
        <v>113.42</v>
      </c>
      <c r="L300" s="13">
        <f>IFERROR(ROUND($K:$K*Курс_€,-1),"")</f>
        <v>10660</v>
      </c>
      <c r="M300" s="14" t="s">
        <v>846</v>
      </c>
    </row>
    <row r="301" spans="1:13" ht="45" customHeight="1" x14ac:dyDescent="0.3">
      <c r="A301" s="10" t="str">
        <f>IF($G:$G="",HYPERLINK("#ОГЛАВЛЕНИЕ!A"&amp;MATCH($F:$F,[1]ОГЛАВЛЕНИЕ!$F:$F,),CHAR(187)),"")</f>
        <v/>
      </c>
      <c r="F301" s="11" t="str">
        <f>$B$7&amp;$B:$B&amp;$C:$C&amp;$D:$D&amp;$E:$E</f>
        <v>BESSEY</v>
      </c>
      <c r="G301" t="s">
        <v>847</v>
      </c>
      <c r="H301" t="s">
        <v>26</v>
      </c>
      <c r="I301" s="21" t="s">
        <v>848</v>
      </c>
      <c r="J301" t="s">
        <v>8</v>
      </c>
      <c r="K301" s="13">
        <v>136.6</v>
      </c>
      <c r="L301" s="13">
        <f>IFERROR(ROUND($K:$K*Курс_€,-1),"")</f>
        <v>12840</v>
      </c>
      <c r="M301" s="14" t="s">
        <v>849</v>
      </c>
    </row>
    <row r="302" spans="1:13" ht="45" customHeight="1" x14ac:dyDescent="0.3">
      <c r="A302" s="10" t="str">
        <f>IF($G:$G="",HYPERLINK("#ОГЛАВЛЕНИЕ!A"&amp;MATCH($F:$F,[1]ОГЛАВЛЕНИЕ!$F:$F,),CHAR(187)),"")</f>
        <v/>
      </c>
      <c r="F302" s="11" t="str">
        <f>$B$7&amp;$B:$B&amp;$C:$C&amp;$D:$D&amp;$E:$E</f>
        <v>BESSEY</v>
      </c>
      <c r="G302" t="s">
        <v>850</v>
      </c>
      <c r="H302" t="s">
        <v>9</v>
      </c>
      <c r="I302" s="21" t="s">
        <v>851</v>
      </c>
      <c r="J302" t="s">
        <v>8</v>
      </c>
      <c r="K302" s="13">
        <v>153.08000000000001</v>
      </c>
      <c r="L302" s="13">
        <f>IFERROR(ROUND($K:$K*Курс_€,-1),"")</f>
        <v>14390</v>
      </c>
      <c r="M302" s="14" t="s">
        <v>852</v>
      </c>
    </row>
    <row r="303" spans="1:13" ht="45" customHeight="1" x14ac:dyDescent="0.3">
      <c r="A303" s="10" t="str">
        <f>IF($G:$G="",HYPERLINK("#ОГЛАВЛЕНИЕ!A"&amp;MATCH($F:$F,[1]ОГЛАВЛЕНИЕ!$F:$F,),CHAR(187)),"")</f>
        <v/>
      </c>
      <c r="F303" s="11" t="str">
        <f>$B$7&amp;$B:$B&amp;$C:$C&amp;$D:$D&amp;$E:$E</f>
        <v>BESSEY</v>
      </c>
      <c r="G303" t="s">
        <v>853</v>
      </c>
      <c r="H303" t="s">
        <v>9</v>
      </c>
      <c r="I303" s="21" t="s">
        <v>854</v>
      </c>
      <c r="J303" t="s">
        <v>8</v>
      </c>
      <c r="K303" s="13">
        <v>206.28</v>
      </c>
      <c r="L303" s="13">
        <f>IFERROR(ROUND($K:$K*Курс_€,-1),"")</f>
        <v>19390</v>
      </c>
      <c r="M303" s="14" t="s">
        <v>855</v>
      </c>
    </row>
    <row r="304" spans="1:13" ht="45" customHeight="1" x14ac:dyDescent="0.3">
      <c r="A304" s="10" t="str">
        <f>IF($G:$G="",HYPERLINK("#ОГЛАВЛЕНИЕ!A"&amp;MATCH($F:$F,[1]ОГЛАВЛЕНИЕ!$F:$F,),CHAR(187)),"")</f>
        <v/>
      </c>
      <c r="F304" s="11" t="str">
        <f>$B$7&amp;$B:$B&amp;$C:$C&amp;$D:$D&amp;$E:$E</f>
        <v>BESSEY</v>
      </c>
      <c r="G304" s="20" t="s">
        <v>856</v>
      </c>
      <c r="H304" s="20" t="s">
        <v>26</v>
      </c>
      <c r="I304" s="21" t="s">
        <v>857</v>
      </c>
      <c r="J304" t="s">
        <v>8</v>
      </c>
      <c r="K304" s="13">
        <v>26.28</v>
      </c>
      <c r="L304" s="13">
        <f>IFERROR(ROUND($K:$K*Курс_€,-1),"")</f>
        <v>2470</v>
      </c>
      <c r="M304" s="14" t="s">
        <v>858</v>
      </c>
    </row>
    <row r="305" spans="1:13" ht="18.75" customHeight="1" x14ac:dyDescent="0.3">
      <c r="A305" s="10" t="str">
        <f>IF($G:$G="",HYPERLINK("#ОГЛАВЛЕНИЕ!A"&amp;MATCH($F:$F,[1]ОГЛАВЛЕНИЕ!$F:$F,),CHAR(187)),"")</f>
        <v>»</v>
      </c>
      <c r="B305" s="6"/>
      <c r="C305" s="6"/>
      <c r="D305" s="6"/>
      <c r="E305" s="5" t="s">
        <v>859</v>
      </c>
      <c r="F305" s="11" t="str">
        <f>$B$7&amp;$B:$B&amp;$C:$C&amp;$D:$D&amp;$E:$E</f>
        <v>BESSEYGZ-KG Струбцины цельнометаллические, усилие: 5 кН, cо складной 2-компонентной рукояткой</v>
      </c>
      <c r="G305" s="5"/>
      <c r="H305" s="5"/>
      <c r="I305" s="19"/>
      <c r="J305" s="18" t="s">
        <v>9</v>
      </c>
      <c r="K305" s="13" t="s">
        <v>9</v>
      </c>
      <c r="L305" s="13" t="str">
        <f>IFERROR(ROUND($K:$K*Курс_€,-1),"")</f>
        <v/>
      </c>
      <c r="M305" s="14" t="s">
        <v>9</v>
      </c>
    </row>
    <row r="306" spans="1:13" ht="45" customHeight="1" x14ac:dyDescent="0.3">
      <c r="A306" s="10" t="str">
        <f>IF($G:$G="",HYPERLINK("#ОГЛАВЛЕНИЕ!A"&amp;MATCH($F:$F,[1]ОГЛАВЛЕНИЕ!$F:$F,),CHAR(187)),"")</f>
        <v/>
      </c>
      <c r="F306" s="11" t="str">
        <f>$B$7&amp;$B:$B&amp;$C:$C&amp;$D:$D&amp;$E:$E</f>
        <v>BESSEY</v>
      </c>
      <c r="G306" s="20" t="s">
        <v>860</v>
      </c>
      <c r="H306" s="20" t="s">
        <v>861</v>
      </c>
      <c r="I306" s="21" t="s">
        <v>862</v>
      </c>
      <c r="J306" t="s">
        <v>8</v>
      </c>
      <c r="K306" s="13">
        <v>75.89</v>
      </c>
      <c r="L306" s="13">
        <f>IFERROR(ROUND($K:$K*Курс_€,-1),"")</f>
        <v>7130</v>
      </c>
      <c r="M306" s="14" t="s">
        <v>863</v>
      </c>
    </row>
    <row r="307" spans="1:13" ht="45" customHeight="1" x14ac:dyDescent="0.3">
      <c r="A307" s="10" t="str">
        <f>IF($G:$G="",HYPERLINK("#ОГЛАВЛЕНИЕ!A"&amp;MATCH($F:$F,[1]ОГЛАВЛЕНИЕ!$F:$F,),CHAR(187)),"")</f>
        <v/>
      </c>
      <c r="F307" s="11" t="str">
        <f>$B$7&amp;$B:$B&amp;$C:$C&amp;$D:$D&amp;$E:$E</f>
        <v>BESSEY</v>
      </c>
      <c r="G307" s="20" t="s">
        <v>864</v>
      </c>
      <c r="H307" s="20" t="s">
        <v>861</v>
      </c>
      <c r="I307" s="21" t="s">
        <v>865</v>
      </c>
      <c r="J307" t="s">
        <v>8</v>
      </c>
      <c r="K307" s="13">
        <v>81.760000000000005</v>
      </c>
      <c r="L307" s="13">
        <f>IFERROR(ROUND($K:$K*Курс_€,-1),"")</f>
        <v>7690</v>
      </c>
      <c r="M307" s="14" t="s">
        <v>866</v>
      </c>
    </row>
    <row r="308" spans="1:13" ht="45" customHeight="1" x14ac:dyDescent="0.3">
      <c r="A308" s="10" t="str">
        <f>IF($G:$G="",HYPERLINK("#ОГЛАВЛЕНИЕ!A"&amp;MATCH($F:$F,[1]ОГЛАВЛЕНИЕ!$F:$F,),CHAR(187)),"")</f>
        <v/>
      </c>
      <c r="F308" s="11" t="str">
        <f>$B$7&amp;$B:$B&amp;$C:$C&amp;$D:$D&amp;$E:$E</f>
        <v>BESSEY</v>
      </c>
      <c r="G308" s="20" t="s">
        <v>867</v>
      </c>
      <c r="H308" s="20" t="s">
        <v>861</v>
      </c>
      <c r="I308" s="21" t="s">
        <v>868</v>
      </c>
      <c r="J308" t="s">
        <v>8</v>
      </c>
      <c r="K308" s="13">
        <v>87.64</v>
      </c>
      <c r="L308" s="13">
        <f>IFERROR(ROUND($K:$K*Курс_€,-1),"")</f>
        <v>8240</v>
      </c>
      <c r="M308" s="14" t="s">
        <v>869</v>
      </c>
    </row>
    <row r="309" spans="1:13" ht="45" customHeight="1" x14ac:dyDescent="0.3">
      <c r="A309" s="10" t="str">
        <f>IF($G:$G="",HYPERLINK("#ОГЛАВЛЕНИЕ!A"&amp;MATCH($F:$F,[1]ОГЛАВЛЕНИЕ!$F:$F,),CHAR(187)),"")</f>
        <v/>
      </c>
      <c r="F309" s="11" t="str">
        <f>$B$7&amp;$B:$B&amp;$C:$C&amp;$D:$D&amp;$E:$E</f>
        <v>BESSEY</v>
      </c>
      <c r="G309" s="20" t="s">
        <v>870</v>
      </c>
      <c r="H309" s="20" t="s">
        <v>861</v>
      </c>
      <c r="I309" s="21" t="s">
        <v>871</v>
      </c>
      <c r="J309" t="s">
        <v>8</v>
      </c>
      <c r="K309" s="13">
        <v>93.84</v>
      </c>
      <c r="L309" s="13">
        <f>IFERROR(ROUND($K:$K*Курс_€,-1),"")</f>
        <v>8820</v>
      </c>
      <c r="M309" s="14" t="s">
        <v>872</v>
      </c>
    </row>
    <row r="310" spans="1:13" ht="45" customHeight="1" x14ac:dyDescent="0.3">
      <c r="A310" s="10" t="str">
        <f>IF($G:$G="",HYPERLINK("#ОГЛАВЛЕНИЕ!A"&amp;MATCH($F:$F,[1]ОГЛАВЛЕНИЕ!$F:$F,),CHAR(187)),"")</f>
        <v/>
      </c>
      <c r="F310" s="11" t="str">
        <f>$B$7&amp;$B:$B&amp;$C:$C&amp;$D:$D&amp;$E:$E</f>
        <v>BESSEY</v>
      </c>
      <c r="G310" s="20" t="s">
        <v>873</v>
      </c>
      <c r="H310" s="20" t="s">
        <v>861</v>
      </c>
      <c r="I310" s="21" t="s">
        <v>874</v>
      </c>
      <c r="J310" t="s">
        <v>8</v>
      </c>
      <c r="K310" s="13">
        <v>99.72</v>
      </c>
      <c r="L310" s="13">
        <f>IFERROR(ROUND($K:$K*Курс_€,-1),"")</f>
        <v>9370</v>
      </c>
      <c r="M310" s="14" t="s">
        <v>875</v>
      </c>
    </row>
    <row r="311" spans="1:13" ht="18.75" customHeight="1" x14ac:dyDescent="0.3">
      <c r="A311" s="10" t="str">
        <f>IF($G:$G="",HYPERLINK("#ОГЛАВЛЕНИЕ!A"&amp;MATCH($F:$F,[1]ОГЛАВЛЕНИЕ!$F:$F,),CHAR(187)),"")</f>
        <v>»</v>
      </c>
      <c r="B311" s="6"/>
      <c r="C311" s="6"/>
      <c r="D311" s="6"/>
      <c r="E311" s="5" t="s">
        <v>876</v>
      </c>
      <c r="F311" s="11" t="str">
        <f>$B$7&amp;$B:$B&amp;$C:$C&amp;$D:$D&amp;$E:$E</f>
        <v>BESSEYGS classiX Струбцины цельнометаллические, усилие: 5 кН, c деревянной рукояткой</v>
      </c>
      <c r="G311" s="5"/>
      <c r="H311" s="5"/>
      <c r="I311" s="19"/>
      <c r="J311" s="18" t="s">
        <v>9</v>
      </c>
      <c r="K311" s="13" t="s">
        <v>9</v>
      </c>
      <c r="L311" s="13" t="str">
        <f>IFERROR(ROUND($K:$K*Курс_€,-1),"")</f>
        <v/>
      </c>
      <c r="M311" s="14" t="s">
        <v>9</v>
      </c>
    </row>
    <row r="312" spans="1:13" ht="45" customHeight="1" x14ac:dyDescent="0.3">
      <c r="A312" s="10" t="str">
        <f>IF($G:$G="",HYPERLINK("#ОГЛАВЛЕНИЕ!A"&amp;MATCH($F:$F,[1]ОГЛАВЛЕНИЕ!$F:$F,),CHAR(187)),"")</f>
        <v/>
      </c>
      <c r="F312" s="11" t="str">
        <f>$B$7&amp;$B:$B&amp;$C:$C&amp;$D:$D&amp;$E:$E</f>
        <v>BESSEY</v>
      </c>
      <c r="G312" t="s">
        <v>877</v>
      </c>
      <c r="H312" t="s">
        <v>9</v>
      </c>
      <c r="I312" s="21" t="s">
        <v>878</v>
      </c>
      <c r="J312" t="s">
        <v>8</v>
      </c>
      <c r="K312" s="13">
        <v>22.68</v>
      </c>
      <c r="L312" s="13">
        <f>IFERROR(ROUND($K:$K*Курс_€,-1),"")</f>
        <v>2130</v>
      </c>
      <c r="M312" s="14" t="s">
        <v>879</v>
      </c>
    </row>
    <row r="313" spans="1:13" ht="45" customHeight="1" x14ac:dyDescent="0.3">
      <c r="A313" s="10" t="str">
        <f>IF($G:$G="",HYPERLINK("#ОГЛАВЛЕНИЕ!A"&amp;MATCH($F:$F,[1]ОГЛАВЛЕНИЕ!$F:$F,),CHAR(187)),"")</f>
        <v/>
      </c>
      <c r="F313" s="11" t="str">
        <f>$B$7&amp;$B:$B&amp;$C:$C&amp;$D:$D&amp;$E:$E</f>
        <v>BESSEY</v>
      </c>
      <c r="G313" t="s">
        <v>880</v>
      </c>
      <c r="H313" t="s">
        <v>26</v>
      </c>
      <c r="I313" s="21" t="s">
        <v>881</v>
      </c>
      <c r="J313" t="s">
        <v>8</v>
      </c>
      <c r="K313" s="13">
        <v>28.07</v>
      </c>
      <c r="L313" s="13">
        <f>IFERROR(ROUND($K:$K*Курс_€,-1),"")</f>
        <v>2640</v>
      </c>
      <c r="M313" s="14" t="s">
        <v>882</v>
      </c>
    </row>
    <row r="314" spans="1:13" ht="45" customHeight="1" x14ac:dyDescent="0.3">
      <c r="A314" s="10" t="str">
        <f>IF($G:$G="",HYPERLINK("#ОГЛАВЛЕНИЕ!A"&amp;MATCH($F:$F,[1]ОГЛАВЛЕНИЕ!$F:$F,),CHAR(187)),"")</f>
        <v/>
      </c>
      <c r="F314" s="11" t="str">
        <f>$B$7&amp;$B:$B&amp;$C:$C&amp;$D:$D&amp;$E:$E</f>
        <v>BESSEY</v>
      </c>
      <c r="G314" t="s">
        <v>883</v>
      </c>
      <c r="H314" t="s">
        <v>9</v>
      </c>
      <c r="I314" s="21" t="s">
        <v>884</v>
      </c>
      <c r="J314" t="s">
        <v>8</v>
      </c>
      <c r="K314" s="13">
        <v>33.78</v>
      </c>
      <c r="L314" s="13">
        <f>IFERROR(ROUND($K:$K*Курс_€,-1),"")</f>
        <v>3180</v>
      </c>
      <c r="M314" s="14" t="s">
        <v>885</v>
      </c>
    </row>
    <row r="315" spans="1:13" ht="45" customHeight="1" x14ac:dyDescent="0.3">
      <c r="A315" s="10" t="str">
        <f>IF($G:$G="",HYPERLINK("#ОГЛАВЛЕНИЕ!A"&amp;MATCH($F:$F,[1]ОГЛАВЛЕНИЕ!$F:$F,),CHAR(187)),"")</f>
        <v/>
      </c>
      <c r="F315" s="11" t="str">
        <f>$B$7&amp;$B:$B&amp;$C:$C&amp;$D:$D&amp;$E:$E</f>
        <v>BESSEY</v>
      </c>
      <c r="G315" t="s">
        <v>886</v>
      </c>
      <c r="H315" t="s">
        <v>9</v>
      </c>
      <c r="I315" s="21" t="s">
        <v>887</v>
      </c>
      <c r="J315" t="s">
        <v>8</v>
      </c>
      <c r="K315" s="13">
        <v>45.86</v>
      </c>
      <c r="L315" s="13">
        <f>IFERROR(ROUND($K:$K*Курс_€,-1),"")</f>
        <v>4310</v>
      </c>
      <c r="M315" s="14" t="s">
        <v>888</v>
      </c>
    </row>
    <row r="316" spans="1:13" ht="45" customHeight="1" x14ac:dyDescent="0.3">
      <c r="A316" s="10" t="str">
        <f>IF($G:$G="",HYPERLINK("#ОГЛАВЛЕНИЕ!A"&amp;MATCH($F:$F,[1]ОГЛАВЛЕНИЕ!$F:$F,),CHAR(187)),"")</f>
        <v/>
      </c>
      <c r="F316" s="11" t="str">
        <f>$B$7&amp;$B:$B&amp;$C:$C&amp;$D:$D&amp;$E:$E</f>
        <v>BESSEY</v>
      </c>
      <c r="G316" t="s">
        <v>889</v>
      </c>
      <c r="H316" t="s">
        <v>9</v>
      </c>
      <c r="I316" s="21" t="s">
        <v>890</v>
      </c>
      <c r="J316" t="s">
        <v>8</v>
      </c>
      <c r="K316" s="13">
        <v>55.32</v>
      </c>
      <c r="L316" s="13">
        <f>IFERROR(ROUND($K:$K*Курс_€,-1),"")</f>
        <v>5200</v>
      </c>
      <c r="M316" s="14" t="s">
        <v>891</v>
      </c>
    </row>
    <row r="317" spans="1:13" ht="45" customHeight="1" x14ac:dyDescent="0.3">
      <c r="A317" s="10" t="str">
        <f>IF($G:$G="",HYPERLINK("#ОГЛАВЛЕНИЕ!A"&amp;MATCH($F:$F,[1]ОГЛАВЛЕНИЕ!$F:$F,),CHAR(187)),"")</f>
        <v/>
      </c>
      <c r="F317" s="11" t="str">
        <f>$B$7&amp;$B:$B&amp;$C:$C&amp;$D:$D&amp;$E:$E</f>
        <v>BESSEY</v>
      </c>
      <c r="G317" t="s">
        <v>892</v>
      </c>
      <c r="H317" t="s">
        <v>9</v>
      </c>
      <c r="I317" s="21" t="s">
        <v>893</v>
      </c>
      <c r="J317" t="s">
        <v>8</v>
      </c>
      <c r="K317" s="13">
        <v>69.52</v>
      </c>
      <c r="L317" s="13">
        <f>IFERROR(ROUND($K:$K*Курс_€,-1),"")</f>
        <v>6530</v>
      </c>
      <c r="M317" s="14" t="s">
        <v>894</v>
      </c>
    </row>
    <row r="318" spans="1:13" ht="45" customHeight="1" x14ac:dyDescent="0.3">
      <c r="A318" s="10" t="str">
        <f>IF($G:$G="",HYPERLINK("#ОГЛАВЛЕНИЕ!A"&amp;MATCH($F:$F,[1]ОГЛАВЛЕНИЕ!$F:$F,),CHAR(187)),"")</f>
        <v/>
      </c>
      <c r="F318" s="11" t="str">
        <f>$B$7&amp;$B:$B&amp;$C:$C&amp;$D:$D&amp;$E:$E</f>
        <v>BESSEY</v>
      </c>
      <c r="G318" t="s">
        <v>895</v>
      </c>
      <c r="H318" t="s">
        <v>9</v>
      </c>
      <c r="I318" s="21" t="s">
        <v>896</v>
      </c>
      <c r="J318" t="s">
        <v>8</v>
      </c>
      <c r="K318" s="13">
        <v>80.290000000000006</v>
      </c>
      <c r="L318" s="13">
        <f>IFERROR(ROUND($K:$K*Курс_€,-1),"")</f>
        <v>7550</v>
      </c>
      <c r="M318" s="14" t="s">
        <v>897</v>
      </c>
    </row>
    <row r="319" spans="1:13" ht="45" customHeight="1" x14ac:dyDescent="0.3">
      <c r="A319" s="10" t="str">
        <f>IF($G:$G="",HYPERLINK("#ОГЛАВЛЕНИЕ!A"&amp;MATCH($F:$F,[1]ОГЛАВЛЕНИЕ!$F:$F,),CHAR(187)),"")</f>
        <v/>
      </c>
      <c r="F319" s="11" t="str">
        <f>$B$7&amp;$B:$B&amp;$C:$C&amp;$D:$D&amp;$E:$E</f>
        <v>BESSEY</v>
      </c>
      <c r="G319" t="s">
        <v>898</v>
      </c>
      <c r="H319" t="s">
        <v>26</v>
      </c>
      <c r="I319" s="21" t="s">
        <v>899</v>
      </c>
      <c r="J319" t="s">
        <v>8</v>
      </c>
      <c r="K319" s="13">
        <v>86.17</v>
      </c>
      <c r="L319" s="13">
        <f>IFERROR(ROUND($K:$K*Курс_€,-1),"")</f>
        <v>8100</v>
      </c>
      <c r="M319" s="14" t="s">
        <v>900</v>
      </c>
    </row>
    <row r="320" spans="1:13" ht="45" customHeight="1" x14ac:dyDescent="0.3">
      <c r="A320" s="10" t="str">
        <f>IF($G:$G="",HYPERLINK("#ОГЛАВЛЕНИЕ!A"&amp;MATCH($F:$F,[1]ОГЛАВЛЕНИЕ!$F:$F,),CHAR(187)),"")</f>
        <v/>
      </c>
      <c r="F320" s="11" t="str">
        <f>$B$7&amp;$B:$B&amp;$C:$C&amp;$D:$D&amp;$E:$E</f>
        <v>BESSEY</v>
      </c>
      <c r="G320" t="s">
        <v>901</v>
      </c>
      <c r="H320" t="s">
        <v>9</v>
      </c>
      <c r="I320" s="21" t="s">
        <v>902</v>
      </c>
      <c r="J320" t="s">
        <v>8</v>
      </c>
      <c r="K320" s="13">
        <v>90.9</v>
      </c>
      <c r="L320" s="13">
        <f>IFERROR(ROUND($K:$K*Курс_€,-1),"")</f>
        <v>8540</v>
      </c>
      <c r="M320" s="14" t="s">
        <v>903</v>
      </c>
    </row>
    <row r="321" spans="1:13" ht="45" customHeight="1" x14ac:dyDescent="0.3">
      <c r="A321" s="10" t="str">
        <f>IF($G:$G="",HYPERLINK("#ОГЛАВЛЕНИЕ!A"&amp;MATCH($F:$F,[1]ОГЛАВЛЕНИЕ!$F:$F,),CHAR(187)),"")</f>
        <v/>
      </c>
      <c r="F321" s="11" t="str">
        <f>$B$7&amp;$B:$B&amp;$C:$C&amp;$D:$D&amp;$E:$E</f>
        <v>BESSEY</v>
      </c>
      <c r="G321" t="s">
        <v>904</v>
      </c>
      <c r="I321" s="21" t="s">
        <v>905</v>
      </c>
      <c r="J321" t="s">
        <v>8</v>
      </c>
      <c r="K321" s="13">
        <v>109.83</v>
      </c>
      <c r="L321" s="13">
        <f>IFERROR(ROUND($K:$K*Курс_€,-1),"")</f>
        <v>10320</v>
      </c>
      <c r="M321" s="14" t="s">
        <v>906</v>
      </c>
    </row>
    <row r="322" spans="1:13" ht="45" customHeight="1" x14ac:dyDescent="0.3">
      <c r="A322" s="10" t="str">
        <f>IF($G:$G="",HYPERLINK("#ОГЛАВЛЕНИЕ!A"&amp;MATCH($F:$F,[1]ОГЛАВЛЕНИЕ!$F:$F,),CHAR(187)),"")</f>
        <v/>
      </c>
      <c r="F322" s="11" t="str">
        <f>$B$7&amp;$B:$B&amp;$C:$C&amp;$D:$D&amp;$E:$E</f>
        <v>BESSEY</v>
      </c>
      <c r="G322" t="s">
        <v>907</v>
      </c>
      <c r="H322" t="s">
        <v>26</v>
      </c>
      <c r="I322" s="21" t="s">
        <v>908</v>
      </c>
      <c r="J322" t="s">
        <v>8</v>
      </c>
      <c r="K322" s="13">
        <v>123.38</v>
      </c>
      <c r="L322" s="13">
        <f>IFERROR(ROUND($K:$K*Курс_€,-1),"")</f>
        <v>11600</v>
      </c>
      <c r="M322" s="14" t="s">
        <v>909</v>
      </c>
    </row>
    <row r="323" spans="1:13" ht="18.75" customHeight="1" x14ac:dyDescent="0.3">
      <c r="A323" s="10" t="str">
        <f>IF($G:$G="",HYPERLINK("#ОГЛАВЛЕНИЕ!A"&amp;MATCH($F:$F,[1]ОГЛАВЛЕНИЕ!$F:$F,),CHAR(187)),"")</f>
        <v>»</v>
      </c>
      <c r="B323" s="6"/>
      <c r="C323" s="6"/>
      <c r="D323" s="6"/>
      <c r="E323" s="5" t="s">
        <v>910</v>
      </c>
      <c r="F323" s="11" t="str">
        <f>$B$7&amp;$B:$B&amp;$C:$C&amp;$D:$D&amp;$E:$E</f>
        <v>BESSEYGS-K classiX Струбцины цельнометаллические, усилие: 5 кН, с Т-образной рукояткой</v>
      </c>
      <c r="G323" s="5"/>
      <c r="H323" s="5"/>
      <c r="I323" s="19"/>
      <c r="J323" s="18" t="s">
        <v>9</v>
      </c>
      <c r="K323" s="13" t="s">
        <v>9</v>
      </c>
      <c r="L323" s="13" t="str">
        <f>IFERROR(ROUND($K:$K*Курс_€,-1),"")</f>
        <v/>
      </c>
      <c r="M323" s="14" t="s">
        <v>9</v>
      </c>
    </row>
    <row r="324" spans="1:13" ht="45" customHeight="1" x14ac:dyDescent="0.3">
      <c r="A324" s="10" t="str">
        <f>IF($G:$G="",HYPERLINK("#ОГЛАВЛЕНИЕ!A"&amp;MATCH($F:$F,[1]ОГЛАВЛЕНИЕ!$F:$F,),CHAR(187)),"")</f>
        <v/>
      </c>
      <c r="F324" s="11" t="str">
        <f>$B$7&amp;$B:$B&amp;$C:$C&amp;$D:$D&amp;$E:$E</f>
        <v>BESSEY</v>
      </c>
      <c r="G324" t="s">
        <v>911</v>
      </c>
      <c r="H324" t="s">
        <v>9</v>
      </c>
      <c r="I324" s="21" t="s">
        <v>912</v>
      </c>
      <c r="J324" t="s">
        <v>8</v>
      </c>
      <c r="K324" s="13">
        <v>35.58</v>
      </c>
      <c r="L324" s="13">
        <f>IFERROR(ROUND($K:$K*Курс_€,-1),"")</f>
        <v>3340</v>
      </c>
      <c r="M324" s="14" t="s">
        <v>913</v>
      </c>
    </row>
    <row r="325" spans="1:13" ht="45" customHeight="1" x14ac:dyDescent="0.3">
      <c r="A325" s="10" t="str">
        <f>IF($G:$G="",HYPERLINK("#ОГЛАВЛЕНИЕ!A"&amp;MATCH($F:$F,[1]ОГЛАВЛЕНИЕ!$F:$F,),CHAR(187)),"")</f>
        <v/>
      </c>
      <c r="F325" s="11" t="str">
        <f>$B$7&amp;$B:$B&amp;$C:$C&amp;$D:$D&amp;$E:$E</f>
        <v>BESSEY</v>
      </c>
      <c r="G325" t="s">
        <v>914</v>
      </c>
      <c r="H325" t="s">
        <v>9</v>
      </c>
      <c r="I325" s="21" t="s">
        <v>915</v>
      </c>
      <c r="J325" t="s">
        <v>8</v>
      </c>
      <c r="K325" s="13">
        <v>47.98</v>
      </c>
      <c r="L325" s="13">
        <f>IFERROR(ROUND($K:$K*Курс_€,-1),"")</f>
        <v>4510</v>
      </c>
      <c r="M325" s="14" t="s">
        <v>916</v>
      </c>
    </row>
    <row r="326" spans="1:13" ht="45" customHeight="1" x14ac:dyDescent="0.3">
      <c r="A326" s="10" t="str">
        <f>IF($G:$G="",HYPERLINK("#ОГЛАВЛЕНИЕ!A"&amp;MATCH($F:$F,[1]ОГЛАВЛЕНИЕ!$F:$F,),CHAR(187)),"")</f>
        <v/>
      </c>
      <c r="F326" s="11" t="str">
        <f>$B$7&amp;$B:$B&amp;$C:$C&amp;$D:$D&amp;$E:$E</f>
        <v>BESSEY</v>
      </c>
      <c r="G326" t="s">
        <v>917</v>
      </c>
      <c r="I326" s="21" t="s">
        <v>918</v>
      </c>
      <c r="J326" t="s">
        <v>8</v>
      </c>
      <c r="K326" s="13">
        <v>57.94</v>
      </c>
      <c r="L326" s="13">
        <f>IFERROR(ROUND($K:$K*Курс_€,-1),"")</f>
        <v>5450</v>
      </c>
      <c r="M326" s="14" t="s">
        <v>919</v>
      </c>
    </row>
    <row r="327" spans="1:13" ht="45" customHeight="1" x14ac:dyDescent="0.3">
      <c r="A327" s="10" t="str">
        <f>IF($G:$G="",HYPERLINK("#ОГЛАВЛЕНИЕ!A"&amp;MATCH($F:$F,[1]ОГЛАВЛЕНИЕ!$F:$F,),CHAR(187)),"")</f>
        <v/>
      </c>
      <c r="F327" s="11" t="str">
        <f>$B$7&amp;$B:$B&amp;$C:$C&amp;$D:$D&amp;$E:$E</f>
        <v>BESSEY</v>
      </c>
      <c r="G327" t="s">
        <v>920</v>
      </c>
      <c r="H327" t="s">
        <v>9</v>
      </c>
      <c r="I327" s="21" t="s">
        <v>921</v>
      </c>
      <c r="J327" t="s">
        <v>8</v>
      </c>
      <c r="K327" s="13">
        <v>72.459999999999994</v>
      </c>
      <c r="L327" s="13">
        <f>IFERROR(ROUND($K:$K*Курс_€,-1),"")</f>
        <v>6810</v>
      </c>
      <c r="M327" s="14" t="s">
        <v>922</v>
      </c>
    </row>
    <row r="328" spans="1:13" ht="45" customHeight="1" x14ac:dyDescent="0.3">
      <c r="A328" s="10" t="str">
        <f>IF($G:$G="",HYPERLINK("#ОГЛАВЛЕНИЕ!A"&amp;MATCH($F:$F,[1]ОГЛАВЛЕНИЕ!$F:$F,),CHAR(187)),"")</f>
        <v/>
      </c>
      <c r="F328" s="11" t="str">
        <f>$B$7&amp;$B:$B&amp;$C:$C&amp;$D:$D&amp;$E:$E</f>
        <v>BESSEY</v>
      </c>
      <c r="G328" t="s">
        <v>923</v>
      </c>
      <c r="H328" t="s">
        <v>9</v>
      </c>
      <c r="I328" s="21" t="s">
        <v>924</v>
      </c>
      <c r="J328" t="s">
        <v>8</v>
      </c>
      <c r="K328" s="13">
        <v>83.23</v>
      </c>
      <c r="L328" s="13">
        <f>IFERROR(ROUND($K:$K*Курс_€,-1),"")</f>
        <v>7820</v>
      </c>
      <c r="M328" s="14" t="s">
        <v>925</v>
      </c>
    </row>
    <row r="329" spans="1:13" ht="45" customHeight="1" x14ac:dyDescent="0.3">
      <c r="A329" s="10" t="str">
        <f>IF($G:$G="",HYPERLINK("#ОГЛАВЛЕНИЕ!A"&amp;MATCH($F:$F,[1]ОГЛАВЛЕНИЕ!$F:$F,),CHAR(187)),"")</f>
        <v/>
      </c>
      <c r="F329" s="11" t="str">
        <f>$B$7&amp;$B:$B&amp;$C:$C&amp;$D:$D&amp;$E:$E</f>
        <v>BESSEY</v>
      </c>
      <c r="G329" t="s">
        <v>926</v>
      </c>
      <c r="H329" t="s">
        <v>9</v>
      </c>
      <c r="I329" s="21" t="s">
        <v>927</v>
      </c>
      <c r="J329" t="s">
        <v>8</v>
      </c>
      <c r="K329" s="13">
        <v>89.11</v>
      </c>
      <c r="L329" s="13">
        <f>IFERROR(ROUND($K:$K*Курс_€,-1),"")</f>
        <v>8380</v>
      </c>
      <c r="M329" s="14" t="s">
        <v>928</v>
      </c>
    </row>
    <row r="330" spans="1:13" ht="45" customHeight="1" x14ac:dyDescent="0.3">
      <c r="A330" s="10" t="str">
        <f>IF($G:$G="",HYPERLINK("#ОГЛАВЛЕНИЕ!A"&amp;MATCH($F:$F,[1]ОГЛАВЛЕНИЕ!$F:$F,),CHAR(187)),"")</f>
        <v/>
      </c>
      <c r="F330" s="11" t="str">
        <f>$B$7&amp;$B:$B&amp;$C:$C&amp;$D:$D&amp;$E:$E</f>
        <v>BESSEY</v>
      </c>
      <c r="G330" t="s">
        <v>929</v>
      </c>
      <c r="H330" t="s">
        <v>9</v>
      </c>
      <c r="I330" s="21" t="s">
        <v>930</v>
      </c>
      <c r="J330" t="s">
        <v>8</v>
      </c>
      <c r="K330" s="13">
        <v>93.84</v>
      </c>
      <c r="L330" s="13">
        <f>IFERROR(ROUND($K:$K*Курс_€,-1),"")</f>
        <v>8820</v>
      </c>
      <c r="M330" s="14" t="s">
        <v>931</v>
      </c>
    </row>
    <row r="331" spans="1:13" ht="45" customHeight="1" x14ac:dyDescent="0.3">
      <c r="A331" s="10" t="str">
        <f>IF($G:$G="",HYPERLINK("#ОГЛАВЛЕНИЕ!A"&amp;MATCH($F:$F,[1]ОГЛАВЛЕНИЕ!$F:$F,),CHAR(187)),"")</f>
        <v/>
      </c>
      <c r="F331" s="11" t="str">
        <f>$B$7&amp;$B:$B&amp;$C:$C&amp;$D:$D&amp;$E:$E</f>
        <v>BESSEY</v>
      </c>
      <c r="G331" t="s">
        <v>932</v>
      </c>
      <c r="H331" t="s">
        <v>9</v>
      </c>
      <c r="I331" s="21" t="s">
        <v>933</v>
      </c>
      <c r="J331" t="s">
        <v>8</v>
      </c>
      <c r="K331" s="13">
        <v>112.77</v>
      </c>
      <c r="L331" s="13">
        <f>IFERROR(ROUND($K:$K*Курс_€,-1),"")</f>
        <v>10600</v>
      </c>
      <c r="M331" s="14" t="s">
        <v>934</v>
      </c>
    </row>
    <row r="332" spans="1:13" ht="45" customHeight="1" x14ac:dyDescent="0.3">
      <c r="A332" s="10" t="str">
        <f>IF($G:$G="",HYPERLINK("#ОГЛАВЛЕНИЕ!A"&amp;MATCH($F:$F,[1]ОГЛАВЛЕНИЕ!$F:$F,),CHAR(187)),"")</f>
        <v/>
      </c>
      <c r="F332" s="11" t="str">
        <f>$B$7&amp;$B:$B&amp;$C:$C&amp;$D:$D&amp;$E:$E</f>
        <v>BESSEY</v>
      </c>
      <c r="G332" t="s">
        <v>935</v>
      </c>
      <c r="H332" t="s">
        <v>9</v>
      </c>
      <c r="I332" s="21" t="s">
        <v>936</v>
      </c>
      <c r="J332" t="s">
        <v>8</v>
      </c>
      <c r="K332" s="13">
        <v>126.32</v>
      </c>
      <c r="L332" s="13">
        <f>IFERROR(ROUND($K:$K*Курс_€,-1),"")</f>
        <v>11870</v>
      </c>
      <c r="M332" s="14" t="s">
        <v>937</v>
      </c>
    </row>
    <row r="333" spans="1:13" ht="18.75" customHeight="1" x14ac:dyDescent="0.3">
      <c r="A333" s="10" t="str">
        <f>IF($G:$G="",HYPERLINK("#ОГЛАВЛЕНИЕ!A"&amp;MATCH($F:$F,[1]ОГЛАВЛЕНИЕ!$F:$F,),CHAR(187)),"")</f>
        <v>»</v>
      </c>
      <c r="B333" s="6"/>
      <c r="C333" s="6"/>
      <c r="D333" s="6"/>
      <c r="E333" s="5" t="s">
        <v>938</v>
      </c>
      <c r="F333" s="11" t="str">
        <f>$B$7&amp;$B:$B&amp;$C:$C&amp;$D:$D&amp;$E:$E</f>
        <v>BESSEYGMZ-2K OMEGA Струбцины цельнометаллические, усилие 5 кН, c 2-компонентной рукояткой</v>
      </c>
      <c r="G333" s="5"/>
      <c r="H333" s="5"/>
      <c r="I333" s="19"/>
      <c r="J333" s="18" t="s">
        <v>9</v>
      </c>
      <c r="K333" s="13" t="s">
        <v>9</v>
      </c>
      <c r="L333" s="13" t="str">
        <f>IFERROR(ROUND($K:$K*Курс_€,-1),"")</f>
        <v/>
      </c>
      <c r="M333" s="14" t="s">
        <v>9</v>
      </c>
    </row>
    <row r="334" spans="1:13" ht="45" customHeight="1" x14ac:dyDescent="0.3">
      <c r="A334" s="10" t="str">
        <f>IF($G:$G="",HYPERLINK("#ОГЛАВЛЕНИЕ!A"&amp;MATCH($F:$F,[1]ОГЛАВЛЕНИЕ!$F:$F,),CHAR(187)),"")</f>
        <v/>
      </c>
      <c r="F334" s="11" t="str">
        <f>$B$7&amp;$B:$B&amp;$C:$C&amp;$D:$D&amp;$E:$E</f>
        <v>BESSEY</v>
      </c>
      <c r="G334" t="s">
        <v>939</v>
      </c>
      <c r="H334" t="s">
        <v>9</v>
      </c>
      <c r="I334" s="21" t="s">
        <v>940</v>
      </c>
      <c r="J334" t="s">
        <v>8</v>
      </c>
      <c r="K334" s="13">
        <v>45.21</v>
      </c>
      <c r="L334" s="13">
        <f>IFERROR(ROUND($K:$K*Курс_€,-1),"")</f>
        <v>4250</v>
      </c>
      <c r="M334" s="14" t="s">
        <v>941</v>
      </c>
    </row>
    <row r="335" spans="1:13" ht="45" customHeight="1" x14ac:dyDescent="0.3">
      <c r="A335" s="10" t="str">
        <f>IF($G:$G="",HYPERLINK("#ОГЛАВЛЕНИЕ!A"&amp;MATCH($F:$F,[1]ОГЛАВЛЕНИЕ!$F:$F,),CHAR(187)),"")</f>
        <v/>
      </c>
      <c r="F335" s="11" t="str">
        <f>$B$7&amp;$B:$B&amp;$C:$C&amp;$D:$D&amp;$E:$E</f>
        <v>BESSEY</v>
      </c>
      <c r="G335" t="s">
        <v>942</v>
      </c>
      <c r="H335" t="s">
        <v>9</v>
      </c>
      <c r="I335" s="21" t="s">
        <v>943</v>
      </c>
      <c r="J335" t="s">
        <v>8</v>
      </c>
      <c r="K335" s="13">
        <v>61.53</v>
      </c>
      <c r="L335" s="13">
        <f>IFERROR(ROUND($K:$K*Курс_€,-1),"")</f>
        <v>5780</v>
      </c>
      <c r="M335" s="14" t="s">
        <v>944</v>
      </c>
    </row>
    <row r="336" spans="1:13" ht="45" customHeight="1" x14ac:dyDescent="0.3">
      <c r="A336" s="10" t="str">
        <f>IF($G:$G="",HYPERLINK("#ОГЛАВЛЕНИЕ!A"&amp;MATCH($F:$F,[1]ОГЛАВЛЕНИЕ!$F:$F,),CHAR(187)),"")</f>
        <v/>
      </c>
      <c r="F336" s="11" t="str">
        <f>$B$7&amp;$B:$B&amp;$C:$C&amp;$D:$D&amp;$E:$E</f>
        <v>BESSEY</v>
      </c>
      <c r="G336" t="s">
        <v>945</v>
      </c>
      <c r="H336" t="s">
        <v>26</v>
      </c>
      <c r="I336" s="21" t="s">
        <v>946</v>
      </c>
      <c r="J336" t="s">
        <v>8</v>
      </c>
      <c r="K336" s="13">
        <v>74.260000000000005</v>
      </c>
      <c r="L336" s="13">
        <f>IFERROR(ROUND($K:$K*Курс_€,-1),"")</f>
        <v>6980</v>
      </c>
      <c r="M336" s="14" t="s">
        <v>947</v>
      </c>
    </row>
    <row r="337" spans="1:13" ht="45" customHeight="1" x14ac:dyDescent="0.3">
      <c r="A337" s="10" t="str">
        <f>IF($G:$G="",HYPERLINK("#ОГЛАВЛЕНИЕ!A"&amp;MATCH($F:$F,[1]ОГЛАВЛЕНИЕ!$F:$F,),CHAR(187)),"")</f>
        <v/>
      </c>
      <c r="F337" s="11" t="str">
        <f>$B$7&amp;$B:$B&amp;$C:$C&amp;$D:$D&amp;$E:$E</f>
        <v>BESSEY</v>
      </c>
      <c r="G337" t="s">
        <v>948</v>
      </c>
      <c r="H337" t="s">
        <v>9</v>
      </c>
      <c r="I337" s="21" t="s">
        <v>949</v>
      </c>
      <c r="J337" t="s">
        <v>8</v>
      </c>
      <c r="K337" s="13">
        <v>93.02</v>
      </c>
      <c r="L337" s="13">
        <f>IFERROR(ROUND($K:$K*Курс_€,-1),"")</f>
        <v>8740</v>
      </c>
      <c r="M337" s="14" t="s">
        <v>950</v>
      </c>
    </row>
    <row r="338" spans="1:13" ht="45" customHeight="1" x14ac:dyDescent="0.3">
      <c r="A338" s="10" t="str">
        <f>IF($G:$G="",HYPERLINK("#ОГЛАВЛЕНИЕ!A"&amp;MATCH($F:$F,[1]ОГЛАВЛЕНИЕ!$F:$F,),CHAR(187)),"")</f>
        <v/>
      </c>
      <c r="F338" s="11" t="str">
        <f>$B$7&amp;$B:$B&amp;$C:$C&amp;$D:$D&amp;$E:$E</f>
        <v>BESSEY</v>
      </c>
      <c r="G338" t="s">
        <v>951</v>
      </c>
      <c r="H338" t="s">
        <v>26</v>
      </c>
      <c r="I338" s="21" t="s">
        <v>952</v>
      </c>
      <c r="J338" t="s">
        <v>8</v>
      </c>
      <c r="K338" s="13">
        <v>107.06</v>
      </c>
      <c r="L338" s="13">
        <f>IFERROR(ROUND($K:$K*Курс_€,-1),"")</f>
        <v>10060</v>
      </c>
      <c r="M338" s="14" t="s">
        <v>953</v>
      </c>
    </row>
    <row r="339" spans="1:13" ht="45" customHeight="1" x14ac:dyDescent="0.3">
      <c r="A339" s="10" t="str">
        <f>IF($G:$G="",HYPERLINK("#ОГЛАВЛЕНИЕ!A"&amp;MATCH($F:$F,[1]ОГЛАВЛЕНИЕ!$F:$F,),CHAR(187)),"")</f>
        <v/>
      </c>
      <c r="F339" s="11" t="str">
        <f>$B$7&amp;$B:$B&amp;$C:$C&amp;$D:$D&amp;$E:$E</f>
        <v>BESSEY</v>
      </c>
      <c r="G339" t="s">
        <v>954</v>
      </c>
      <c r="H339" t="s">
        <v>26</v>
      </c>
      <c r="I339" s="21" t="s">
        <v>955</v>
      </c>
      <c r="J339" t="s">
        <v>8</v>
      </c>
      <c r="K339" s="13">
        <v>114.73</v>
      </c>
      <c r="L339" s="13">
        <f>IFERROR(ROUND($K:$K*Курс_€,-1),"")</f>
        <v>10780</v>
      </c>
      <c r="M339" s="14" t="s">
        <v>956</v>
      </c>
    </row>
    <row r="340" spans="1:13" ht="45" customHeight="1" x14ac:dyDescent="0.3">
      <c r="A340" s="10" t="str">
        <f>IF($G:$G="",HYPERLINK("#ОГЛАВЛЕНИЕ!A"&amp;MATCH($F:$F,[1]ОГЛАВЛЕНИЕ!$F:$F,),CHAR(187)),"")</f>
        <v/>
      </c>
      <c r="F340" s="11" t="str">
        <f>$B$7&amp;$B:$B&amp;$C:$C&amp;$D:$D&amp;$E:$E</f>
        <v>BESSEY</v>
      </c>
      <c r="G340" t="s">
        <v>957</v>
      </c>
      <c r="H340" t="s">
        <v>26</v>
      </c>
      <c r="I340" s="21" t="s">
        <v>958</v>
      </c>
      <c r="J340" t="s">
        <v>8</v>
      </c>
      <c r="K340" s="13">
        <v>121.09</v>
      </c>
      <c r="L340" s="13">
        <f>IFERROR(ROUND($K:$K*Курс_€,-1),"")</f>
        <v>11380</v>
      </c>
      <c r="M340" s="14" t="s">
        <v>959</v>
      </c>
    </row>
    <row r="341" spans="1:13" ht="18.75" customHeight="1" x14ac:dyDescent="0.3">
      <c r="A341" s="10" t="str">
        <f>IF($G:$G="",HYPERLINK("#ОГЛАВЛЕНИЕ!A"&amp;MATCH($F:$F,[1]ОГЛАВЛЕНИЕ!$F:$F,),CHAR(187)),"")</f>
        <v>»</v>
      </c>
      <c r="B341" s="6"/>
      <c r="C341" s="6"/>
      <c r="D341" s="6"/>
      <c r="E341" s="5" t="s">
        <v>960</v>
      </c>
      <c r="F341" s="11" t="str">
        <f>$B$7&amp;$B:$B&amp;$C:$C&amp;$D:$D&amp;$E:$E</f>
        <v>BESSEYGMZ-K OMEGA Струбцины цельнометаллические, усилие 5 кН, с Т-образной рукояткой</v>
      </c>
      <c r="G341" s="5"/>
      <c r="H341" s="5"/>
      <c r="I341" s="19"/>
      <c r="J341" s="18" t="s">
        <v>9</v>
      </c>
      <c r="K341" s="13" t="s">
        <v>9</v>
      </c>
      <c r="L341" s="13" t="str">
        <f>IFERROR(ROUND($K:$K*Курс_€,-1),"")</f>
        <v/>
      </c>
      <c r="M341" s="14" t="s">
        <v>9</v>
      </c>
    </row>
    <row r="342" spans="1:13" ht="45" customHeight="1" x14ac:dyDescent="0.3">
      <c r="A342" s="10" t="str">
        <f>IF($G:$G="",HYPERLINK("#ОГЛАВЛЕНИЕ!A"&amp;MATCH($F:$F,[1]ОГЛАВЛЕНИЕ!$F:$F,),CHAR(187)),"")</f>
        <v/>
      </c>
      <c r="F342" s="11" t="str">
        <f>$B$7&amp;$B:$B&amp;$C:$C&amp;$D:$D&amp;$E:$E</f>
        <v>BESSEY</v>
      </c>
      <c r="G342" t="s">
        <v>961</v>
      </c>
      <c r="I342" s="21" t="s">
        <v>962</v>
      </c>
      <c r="J342" t="s">
        <v>8</v>
      </c>
      <c r="K342" s="13">
        <v>61.53</v>
      </c>
      <c r="L342" s="13">
        <f>IFERROR(ROUND($K:$K*Курс_€,-1),"")</f>
        <v>5780</v>
      </c>
      <c r="M342" s="14" t="s">
        <v>963</v>
      </c>
    </row>
    <row r="343" spans="1:13" ht="45" customHeight="1" x14ac:dyDescent="0.3">
      <c r="A343" s="10" t="str">
        <f>IF($G:$G="",HYPERLINK("#ОГЛАВЛЕНИЕ!A"&amp;MATCH($F:$F,[1]ОГЛАВЛЕНИЕ!$F:$F,),CHAR(187)),"")</f>
        <v/>
      </c>
      <c r="F343" s="11" t="str">
        <f>$B$7&amp;$B:$B&amp;$C:$C&amp;$D:$D&amp;$E:$E</f>
        <v>BESSEY</v>
      </c>
      <c r="G343" t="s">
        <v>964</v>
      </c>
      <c r="H343" t="s">
        <v>26</v>
      </c>
      <c r="I343" s="21" t="s">
        <v>965</v>
      </c>
      <c r="J343" t="s">
        <v>8</v>
      </c>
      <c r="K343" s="13">
        <v>74.260000000000005</v>
      </c>
      <c r="L343" s="13">
        <f>IFERROR(ROUND($K:$K*Курс_€,-1),"")</f>
        <v>6980</v>
      </c>
      <c r="M343" s="14" t="s">
        <v>966</v>
      </c>
    </row>
    <row r="344" spans="1:13" ht="45" customHeight="1" x14ac:dyDescent="0.3">
      <c r="A344" s="10" t="str">
        <f>IF($G:$G="",HYPERLINK("#ОГЛАВЛЕНИЕ!A"&amp;MATCH($F:$F,[1]ОГЛАВЛЕНИЕ!$F:$F,),CHAR(187)),"")</f>
        <v/>
      </c>
      <c r="F344" s="11" t="str">
        <f>$B$7&amp;$B:$B&amp;$C:$C&amp;$D:$D&amp;$E:$E</f>
        <v>BESSEY</v>
      </c>
      <c r="G344" t="s">
        <v>967</v>
      </c>
      <c r="H344" t="s">
        <v>26</v>
      </c>
      <c r="I344" s="21" t="s">
        <v>968</v>
      </c>
      <c r="J344" t="s">
        <v>8</v>
      </c>
      <c r="K344" s="13">
        <v>93.02</v>
      </c>
      <c r="L344" s="13">
        <f>IFERROR(ROUND($K:$K*Курс_€,-1),"")</f>
        <v>8740</v>
      </c>
      <c r="M344" s="14" t="s">
        <v>969</v>
      </c>
    </row>
    <row r="345" spans="1:13" ht="45" customHeight="1" x14ac:dyDescent="0.3">
      <c r="A345" s="10" t="str">
        <f>IF($G:$G="",HYPERLINK("#ОГЛАВЛЕНИЕ!A"&amp;MATCH($F:$F,[1]ОГЛАВЛЕНИЕ!$F:$F,),CHAR(187)),"")</f>
        <v/>
      </c>
      <c r="F345" s="11" t="str">
        <f>$B$7&amp;$B:$B&amp;$C:$C&amp;$D:$D&amp;$E:$E</f>
        <v>BESSEY</v>
      </c>
      <c r="G345" t="s">
        <v>970</v>
      </c>
      <c r="H345" t="s">
        <v>9</v>
      </c>
      <c r="I345" s="21" t="s">
        <v>971</v>
      </c>
      <c r="J345" t="s">
        <v>8</v>
      </c>
      <c r="K345" s="13">
        <v>114.73</v>
      </c>
      <c r="L345" s="13">
        <f>IFERROR(ROUND($K:$K*Курс_€,-1),"")</f>
        <v>10780</v>
      </c>
      <c r="M345" s="14" t="s">
        <v>972</v>
      </c>
    </row>
    <row r="346" spans="1:13" ht="45" customHeight="1" x14ac:dyDescent="0.3">
      <c r="A346" s="10" t="str">
        <f>IF($G:$G="",HYPERLINK("#ОГЛАВЛЕНИЕ!A"&amp;MATCH($F:$F,[1]ОГЛАВЛЕНИЕ!$F:$F,),CHAR(187)),"")</f>
        <v/>
      </c>
      <c r="F346" s="11" t="str">
        <f>$B$7&amp;$B:$B&amp;$C:$C&amp;$D:$D&amp;$E:$E</f>
        <v>BESSEY</v>
      </c>
      <c r="G346" t="s">
        <v>973</v>
      </c>
      <c r="H346" t="s">
        <v>26</v>
      </c>
      <c r="I346" s="21" t="s">
        <v>974</v>
      </c>
      <c r="J346" t="s">
        <v>8</v>
      </c>
      <c r="K346" s="13">
        <v>121.09</v>
      </c>
      <c r="L346" s="13">
        <f>IFERROR(ROUND($K:$K*Курс_€,-1),"")</f>
        <v>11380</v>
      </c>
      <c r="M346" s="14" t="s">
        <v>975</v>
      </c>
    </row>
    <row r="347" spans="1:13" ht="18.75" customHeight="1" x14ac:dyDescent="0.3">
      <c r="A347" s="10" t="str">
        <f>IF($G:$G="",HYPERLINK("#ОГЛАВЛЕНИЕ!A"&amp;MATCH($F:$F,[1]ОГЛАВЛЕНИЕ!$F:$F,),CHAR(187)),"")</f>
        <v>»</v>
      </c>
      <c r="B347" s="6"/>
      <c r="C347" s="6"/>
      <c r="D347" s="4" t="s">
        <v>976</v>
      </c>
      <c r="E347" s="4"/>
      <c r="F347" s="11" t="str">
        <f>$B$7&amp;$B:$B&amp;$C:$C&amp;$D:$D&amp;$E:$E</f>
        <v>BESSEYСтрубцины рычажные</v>
      </c>
      <c r="G347" s="4"/>
      <c r="H347" s="4"/>
      <c r="I347" s="17"/>
      <c r="J347" s="18" t="s">
        <v>9</v>
      </c>
      <c r="K347" s="13" t="s">
        <v>9</v>
      </c>
      <c r="L347" s="13" t="str">
        <f>IFERROR(ROUND($K:$K*Курс_€,-1),"")</f>
        <v/>
      </c>
      <c r="M347" s="14" t="s">
        <v>9</v>
      </c>
    </row>
    <row r="348" spans="1:13" ht="18.75" customHeight="1" x14ac:dyDescent="0.3">
      <c r="A348" s="10" t="str">
        <f>IF($G:$G="",HYPERLINK("#ОГЛАВЛЕНИЕ!A"&amp;MATCH($F:$F,[1]ОГЛАВЛЕНИЕ!$F:$F,),CHAR(187)),"")</f>
        <v>»</v>
      </c>
      <c r="B348" s="6"/>
      <c r="C348" s="6"/>
      <c r="D348" s="6"/>
      <c r="E348" s="5" t="s">
        <v>977</v>
      </c>
      <c r="F348" s="11" t="str">
        <f>$B$7&amp;$B:$B&amp;$C:$C&amp;$D:$D&amp;$E:$E</f>
        <v>BESSEYGH Струбцины рычажные, усилие 8.5 кН</v>
      </c>
      <c r="G348" s="5"/>
      <c r="H348" s="5"/>
      <c r="I348" s="19"/>
      <c r="J348" s="18" t="s">
        <v>9</v>
      </c>
      <c r="K348" s="13" t="s">
        <v>9</v>
      </c>
      <c r="L348" s="13" t="str">
        <f>IFERROR(ROUND($K:$K*Курс_€,-1),"")</f>
        <v/>
      </c>
      <c r="M348" s="14" t="s">
        <v>9</v>
      </c>
    </row>
    <row r="349" spans="1:13" ht="45" customHeight="1" x14ac:dyDescent="0.3">
      <c r="A349" s="10" t="str">
        <f>IF($G:$G="",HYPERLINK("#ОГЛАВЛЕНИЕ!A"&amp;MATCH($F:$F,[1]ОГЛАВЛЕНИЕ!$F:$F,),CHAR(187)),"")</f>
        <v/>
      </c>
      <c r="F349" s="11" t="str">
        <f>$B$7&amp;$B:$B&amp;$C:$C&amp;$D:$D&amp;$E:$E</f>
        <v>BESSEY</v>
      </c>
      <c r="G349" t="s">
        <v>978</v>
      </c>
      <c r="H349" t="s">
        <v>9</v>
      </c>
      <c r="I349" s="21" t="s">
        <v>979</v>
      </c>
      <c r="J349" t="s">
        <v>8</v>
      </c>
      <c r="K349" s="13">
        <v>88.13</v>
      </c>
      <c r="L349" s="13">
        <f>IFERROR(ROUND($K:$K*Курс_€,-1),"")</f>
        <v>8280</v>
      </c>
      <c r="M349" s="14" t="s">
        <v>980</v>
      </c>
    </row>
    <row r="350" spans="1:13" ht="45" customHeight="1" x14ac:dyDescent="0.3">
      <c r="A350" s="10" t="str">
        <f>IF($G:$G="",HYPERLINK("#ОГЛАВЛЕНИЕ!A"&amp;MATCH($F:$F,[1]ОГЛАВЛЕНИЕ!$F:$F,),CHAR(187)),"")</f>
        <v/>
      </c>
      <c r="F350" s="11" t="str">
        <f>$B$7&amp;$B:$B&amp;$C:$C&amp;$D:$D&amp;$E:$E</f>
        <v>BESSEY</v>
      </c>
      <c r="G350" t="s">
        <v>981</v>
      </c>
      <c r="H350" t="s">
        <v>9</v>
      </c>
      <c r="I350" s="21" t="s">
        <v>982</v>
      </c>
      <c r="J350" t="s">
        <v>8</v>
      </c>
      <c r="K350" s="13">
        <v>96.45</v>
      </c>
      <c r="L350" s="13">
        <f>IFERROR(ROUND($K:$K*Курс_€,-1),"")</f>
        <v>9070</v>
      </c>
      <c r="M350" s="14" t="s">
        <v>983</v>
      </c>
    </row>
    <row r="351" spans="1:13" ht="45" customHeight="1" x14ac:dyDescent="0.3">
      <c r="A351" s="10" t="str">
        <f>IF($G:$G="",HYPERLINK("#ОГЛАВЛЕНИЕ!A"&amp;MATCH($F:$F,[1]ОГЛАВЛЕНИЕ!$F:$F,),CHAR(187)),"")</f>
        <v/>
      </c>
      <c r="F351" s="11" t="str">
        <f>$B$7&amp;$B:$B&amp;$C:$C&amp;$D:$D&amp;$E:$E</f>
        <v>BESSEY</v>
      </c>
      <c r="G351" t="s">
        <v>984</v>
      </c>
      <c r="H351" t="s">
        <v>9</v>
      </c>
      <c r="I351" s="21" t="s">
        <v>985</v>
      </c>
      <c r="J351" t="s">
        <v>8</v>
      </c>
      <c r="K351" s="13">
        <v>110.81</v>
      </c>
      <c r="L351" s="13">
        <f>IFERROR(ROUND($K:$K*Курс_€,-1),"")</f>
        <v>10420</v>
      </c>
      <c r="M351" s="14" t="s">
        <v>986</v>
      </c>
    </row>
    <row r="352" spans="1:13" ht="45" customHeight="1" x14ac:dyDescent="0.3">
      <c r="A352" s="10" t="str">
        <f>IF($G:$G="",HYPERLINK("#ОГЛАВЛЕНИЕ!A"&amp;MATCH($F:$F,[1]ОГЛАВЛЕНИЕ!$F:$F,),CHAR(187)),"")</f>
        <v/>
      </c>
      <c r="F352" s="11" t="str">
        <f>$B$7&amp;$B:$B&amp;$C:$C&amp;$D:$D&amp;$E:$E</f>
        <v>BESSEY</v>
      </c>
      <c r="G352" t="s">
        <v>987</v>
      </c>
      <c r="H352" t="s">
        <v>9</v>
      </c>
      <c r="I352" s="21" t="s">
        <v>988</v>
      </c>
      <c r="J352" t="s">
        <v>8</v>
      </c>
      <c r="K352" s="13">
        <v>127.62</v>
      </c>
      <c r="L352" s="13">
        <f>IFERROR(ROUND($K:$K*Курс_€,-1),"")</f>
        <v>12000</v>
      </c>
      <c r="M352" s="14" t="s">
        <v>989</v>
      </c>
    </row>
    <row r="353" spans="1:13" ht="45" customHeight="1" x14ac:dyDescent="0.3">
      <c r="A353" s="10" t="str">
        <f>IF($G:$G="",HYPERLINK("#ОГЛАВЛЕНИЕ!A"&amp;MATCH($F:$F,[1]ОГЛАВЛЕНИЕ!$F:$F,),CHAR(187)),"")</f>
        <v/>
      </c>
      <c r="F353" s="11" t="str">
        <f>$B$7&amp;$B:$B&amp;$C:$C&amp;$D:$D&amp;$E:$E</f>
        <v>BESSEY</v>
      </c>
      <c r="G353" t="s">
        <v>990</v>
      </c>
      <c r="H353" t="s">
        <v>9</v>
      </c>
      <c r="I353" s="21" t="s">
        <v>991</v>
      </c>
      <c r="J353" t="s">
        <v>8</v>
      </c>
      <c r="K353" s="13">
        <v>133.33000000000001</v>
      </c>
      <c r="L353" s="13">
        <f>IFERROR(ROUND($K:$K*Курс_€,-1),"")</f>
        <v>12530</v>
      </c>
      <c r="M353" s="14" t="s">
        <v>992</v>
      </c>
    </row>
    <row r="354" spans="1:13" ht="45" customHeight="1" x14ac:dyDescent="0.3">
      <c r="A354" s="10" t="str">
        <f>IF($G:$G="",HYPERLINK("#ОГЛАВЛЕНИЕ!A"&amp;MATCH($F:$F,[1]ОГЛАВЛЕНИЕ!$F:$F,),CHAR(187)),"")</f>
        <v/>
      </c>
      <c r="F354" s="11" t="str">
        <f>$B$7&amp;$B:$B&amp;$C:$C&amp;$D:$D&amp;$E:$E</f>
        <v>BESSEY</v>
      </c>
      <c r="G354" t="s">
        <v>993</v>
      </c>
      <c r="H354" t="s">
        <v>9</v>
      </c>
      <c r="I354" s="21" t="s">
        <v>994</v>
      </c>
      <c r="J354" t="s">
        <v>8</v>
      </c>
      <c r="K354" s="13">
        <v>140.03</v>
      </c>
      <c r="L354" s="13">
        <f>IFERROR(ROUND($K:$K*Курс_€,-1),"")</f>
        <v>13160</v>
      </c>
      <c r="M354" s="14" t="s">
        <v>995</v>
      </c>
    </row>
    <row r="355" spans="1:13" ht="45" customHeight="1" x14ac:dyDescent="0.3">
      <c r="A355" s="10" t="str">
        <f>IF($G:$G="",HYPERLINK("#ОГЛАВЛЕНИЕ!A"&amp;MATCH($F:$F,[1]ОГЛАВЛЕНИЕ!$F:$F,),CHAR(187)),"")</f>
        <v/>
      </c>
      <c r="F355" s="11" t="str">
        <f>$B$7&amp;$B:$B&amp;$C:$C&amp;$D:$D&amp;$E:$E</f>
        <v>BESSEY</v>
      </c>
      <c r="G355" s="22" t="s">
        <v>996</v>
      </c>
      <c r="H355" s="22" t="s">
        <v>9</v>
      </c>
      <c r="I355" s="21" t="s">
        <v>997</v>
      </c>
      <c r="J355" t="s">
        <v>8</v>
      </c>
      <c r="K355" s="13">
        <v>151.61000000000001</v>
      </c>
      <c r="L355" s="13">
        <f>IFERROR(ROUND($K:$K*Курс_€,-1),"")</f>
        <v>14250</v>
      </c>
      <c r="M355" s="14" t="s">
        <v>998</v>
      </c>
    </row>
    <row r="356" spans="1:13" ht="45" customHeight="1" x14ac:dyDescent="0.3">
      <c r="A356" s="10" t="str">
        <f>IF($G:$G="",HYPERLINK("#ОГЛАВЛЕНИЕ!A"&amp;MATCH($F:$F,[1]ОГЛАВЛЕНИЕ!$F:$F,),CHAR(187)),"")</f>
        <v/>
      </c>
      <c r="F356" s="11" t="str">
        <f>$B$7&amp;$B:$B&amp;$C:$C&amp;$D:$D&amp;$E:$E</f>
        <v>BESSEY</v>
      </c>
      <c r="G356" t="s">
        <v>999</v>
      </c>
      <c r="H356" t="s">
        <v>9</v>
      </c>
      <c r="I356" s="21" t="s">
        <v>1000</v>
      </c>
      <c r="J356" t="s">
        <v>8</v>
      </c>
      <c r="K356" s="13">
        <v>159.28</v>
      </c>
      <c r="L356" s="13">
        <f>IFERROR(ROUND($K:$K*Курс_€,-1),"")</f>
        <v>14970</v>
      </c>
      <c r="M356" s="14" t="s">
        <v>1001</v>
      </c>
    </row>
    <row r="357" spans="1:13" ht="45" customHeight="1" x14ac:dyDescent="0.3">
      <c r="A357" s="10" t="str">
        <f>IF($G:$G="",HYPERLINK("#ОГЛАВЛЕНИЕ!A"&amp;MATCH($F:$F,[1]ОГЛАВЛЕНИЕ!$F:$F,),CHAR(187)),"")</f>
        <v/>
      </c>
      <c r="F357" s="11" t="str">
        <f>$B$7&amp;$B:$B&amp;$C:$C&amp;$D:$D&amp;$E:$E</f>
        <v>BESSEY</v>
      </c>
      <c r="G357" t="s">
        <v>1002</v>
      </c>
      <c r="H357" t="s">
        <v>9</v>
      </c>
      <c r="I357" s="21" t="s">
        <v>1003</v>
      </c>
      <c r="J357" t="s">
        <v>8</v>
      </c>
      <c r="K357" s="13">
        <v>170.87</v>
      </c>
      <c r="L357" s="13">
        <f>IFERROR(ROUND($K:$K*Курс_€,-1),"")</f>
        <v>16060</v>
      </c>
      <c r="M357" s="14" t="s">
        <v>1004</v>
      </c>
    </row>
    <row r="358" spans="1:13" ht="45" customHeight="1" x14ac:dyDescent="0.3">
      <c r="A358" s="10" t="str">
        <f>IF($G:$G="",HYPERLINK("#ОГЛАВЛЕНИЕ!A"&amp;MATCH($F:$F,[1]ОГЛАВЛЕНИЕ!$F:$F,),CHAR(187)),"")</f>
        <v/>
      </c>
      <c r="F358" s="11" t="str">
        <f>$B$7&amp;$B:$B&amp;$C:$C&amp;$D:$D&amp;$E:$E</f>
        <v>BESSEY</v>
      </c>
      <c r="G358" t="s">
        <v>1005</v>
      </c>
      <c r="H358" t="s">
        <v>9</v>
      </c>
      <c r="I358" s="21" t="s">
        <v>1006</v>
      </c>
      <c r="J358" t="s">
        <v>8</v>
      </c>
      <c r="K358" s="13">
        <v>177.4</v>
      </c>
      <c r="L358" s="13">
        <f>IFERROR(ROUND($K:$K*Курс_€,-1),"")</f>
        <v>16680</v>
      </c>
      <c r="M358" s="14" t="s">
        <v>1007</v>
      </c>
    </row>
    <row r="359" spans="1:13" ht="45" customHeight="1" x14ac:dyDescent="0.3">
      <c r="A359" s="10" t="str">
        <f>IF($G:$G="",HYPERLINK("#ОГЛАВЛЕНИЕ!A"&amp;MATCH($F:$F,[1]ОГЛАВЛЕНИЕ!$F:$F,),CHAR(187)),"")</f>
        <v/>
      </c>
      <c r="F359" s="11" t="str">
        <f>$B$7&amp;$B:$B&amp;$C:$C&amp;$D:$D&amp;$E:$E</f>
        <v>BESSEY</v>
      </c>
      <c r="G359" t="s">
        <v>1008</v>
      </c>
      <c r="H359" t="s">
        <v>9</v>
      </c>
      <c r="I359" s="21" t="s">
        <v>1009</v>
      </c>
      <c r="J359" t="s">
        <v>8</v>
      </c>
      <c r="K359" s="13">
        <v>197.64</v>
      </c>
      <c r="L359" s="13">
        <f>IFERROR(ROUND($K:$K*Курс_€,-1),"")</f>
        <v>18580</v>
      </c>
      <c r="M359" s="14" t="s">
        <v>1010</v>
      </c>
    </row>
    <row r="360" spans="1:13" ht="45" customHeight="1" x14ac:dyDescent="0.3">
      <c r="A360" s="10" t="str">
        <f>IF($G:$G="",HYPERLINK("#ОГЛАВЛЕНИЕ!A"&amp;MATCH($F:$F,[1]ОГЛАВЛЕНИЕ!$F:$F,),CHAR(187)),"")</f>
        <v/>
      </c>
      <c r="F360" s="11" t="str">
        <f>$B$7&amp;$B:$B&amp;$C:$C&amp;$D:$D&amp;$E:$E</f>
        <v>BESSEY</v>
      </c>
      <c r="G360" t="s">
        <v>1011</v>
      </c>
      <c r="H360" t="s">
        <v>9</v>
      </c>
      <c r="I360" s="21" t="s">
        <v>1012</v>
      </c>
      <c r="J360" t="s">
        <v>8</v>
      </c>
      <c r="K360" s="13">
        <v>210.04</v>
      </c>
      <c r="L360" s="13">
        <f>IFERROR(ROUND($K:$K*Курс_€,-1),"")</f>
        <v>19740</v>
      </c>
      <c r="M360" s="14" t="s">
        <v>1013</v>
      </c>
    </row>
    <row r="361" spans="1:13" ht="45" customHeight="1" x14ac:dyDescent="0.3">
      <c r="A361" s="10" t="str">
        <f>IF($G:$G="",HYPERLINK("#ОГЛАВЛЕНИЕ!A"&amp;MATCH($F:$F,[1]ОГЛАВЛЕНИЕ!$F:$F,),CHAR(187)),"")</f>
        <v/>
      </c>
      <c r="F361" s="11" t="str">
        <f>$B$7&amp;$B:$B&amp;$C:$C&amp;$D:$D&amp;$E:$E</f>
        <v>BESSEY</v>
      </c>
      <c r="G361" s="20" t="s">
        <v>1014</v>
      </c>
      <c r="H361" s="20" t="s">
        <v>26</v>
      </c>
      <c r="I361" s="21" t="s">
        <v>1015</v>
      </c>
      <c r="J361" t="s">
        <v>8</v>
      </c>
      <c r="K361" s="13">
        <v>94.66</v>
      </c>
      <c r="L361" s="13">
        <f>IFERROR(ROUND($K:$K*Курс_€,-1),"")</f>
        <v>8900</v>
      </c>
      <c r="M361" s="14" t="s">
        <v>9</v>
      </c>
    </row>
    <row r="362" spans="1:13" ht="45" customHeight="1" x14ac:dyDescent="0.3">
      <c r="A362" s="10" t="str">
        <f>IF($G:$G="",HYPERLINK("#ОГЛАВЛЕНИЕ!A"&amp;MATCH($F:$F,[1]ОГЛАВЛЕНИЕ!$F:$F,),CHAR(187)),"")</f>
        <v/>
      </c>
      <c r="F362" s="11" t="str">
        <f>$B$7&amp;$B:$B&amp;$C:$C&amp;$D:$D&amp;$E:$E</f>
        <v>BESSEY</v>
      </c>
      <c r="G362" s="20" t="s">
        <v>1016</v>
      </c>
      <c r="H362" s="20" t="s">
        <v>9</v>
      </c>
      <c r="I362" s="21" t="s">
        <v>1017</v>
      </c>
      <c r="J362" t="s">
        <v>8</v>
      </c>
      <c r="K362" s="13">
        <v>119.3</v>
      </c>
      <c r="L362" s="13">
        <f>IFERROR(ROUND($K:$K*Курс_€,-1),"")</f>
        <v>11210</v>
      </c>
      <c r="M362" s="14" t="s">
        <v>1018</v>
      </c>
    </row>
    <row r="363" spans="1:13" ht="45" customHeight="1" x14ac:dyDescent="0.3">
      <c r="A363" s="10" t="str">
        <f>IF($G:$G="",HYPERLINK("#ОГЛАВЛЕНИЕ!A"&amp;MATCH($F:$F,[1]ОГЛАВЛЕНИЕ!$F:$F,),CHAR(187)),"")</f>
        <v/>
      </c>
      <c r="F363" s="11" t="str">
        <f>$B$7&amp;$B:$B&amp;$C:$C&amp;$D:$D&amp;$E:$E</f>
        <v>BESSEY</v>
      </c>
      <c r="G363" s="20" t="s">
        <v>1019</v>
      </c>
      <c r="H363" s="20" t="s">
        <v>26</v>
      </c>
      <c r="I363" s="21" t="s">
        <v>1020</v>
      </c>
      <c r="J363" t="s">
        <v>8</v>
      </c>
      <c r="K363" s="13">
        <v>135.29</v>
      </c>
      <c r="L363" s="13">
        <f>IFERROR(ROUND($K:$K*Курс_€,-1),"")</f>
        <v>12720</v>
      </c>
      <c r="M363" s="14" t="s">
        <v>1021</v>
      </c>
    </row>
    <row r="364" spans="1:13" ht="45" customHeight="1" x14ac:dyDescent="0.3">
      <c r="A364" s="10" t="str">
        <f>IF($G:$G="",HYPERLINK("#ОГЛАВЛЕНИЕ!A"&amp;MATCH($F:$F,[1]ОГЛАВЛЕНИЕ!$F:$F,),CHAR(187)),"")</f>
        <v/>
      </c>
      <c r="F364" s="11" t="str">
        <f>$B$7&amp;$B:$B&amp;$C:$C&amp;$D:$D&amp;$E:$E</f>
        <v>BESSEY</v>
      </c>
      <c r="G364" s="20" t="s">
        <v>1022</v>
      </c>
      <c r="H364" s="20" t="s">
        <v>26</v>
      </c>
      <c r="I364" s="21" t="s">
        <v>1023</v>
      </c>
      <c r="J364" t="s">
        <v>8</v>
      </c>
      <c r="K364" s="13">
        <v>36.880000000000003</v>
      </c>
      <c r="L364" s="13">
        <f>IFERROR(ROUND($K:$K*Курс_€,-1),"")</f>
        <v>3470</v>
      </c>
      <c r="M364" s="14" t="s">
        <v>9</v>
      </c>
    </row>
    <row r="365" spans="1:13" ht="45" customHeight="1" x14ac:dyDescent="0.3">
      <c r="A365" s="10" t="str">
        <f>IF($G:$G="",HYPERLINK("#ОГЛАВЛЕНИЕ!A"&amp;MATCH($F:$F,[1]ОГЛАВЛЕНИЕ!$F:$F,),CHAR(187)),"")</f>
        <v/>
      </c>
      <c r="F365" s="11" t="str">
        <f>$B$7&amp;$B:$B&amp;$C:$C&amp;$D:$D&amp;$E:$E</f>
        <v>BESSEY</v>
      </c>
      <c r="G365" s="20" t="s">
        <v>1024</v>
      </c>
      <c r="H365" s="20"/>
      <c r="I365" s="21" t="s">
        <v>1025</v>
      </c>
      <c r="J365" t="s">
        <v>8</v>
      </c>
      <c r="K365" s="13">
        <v>18.28</v>
      </c>
      <c r="L365" s="13">
        <f>IFERROR(ROUND($K:$K*Курс_€,-1),"")</f>
        <v>1720</v>
      </c>
      <c r="M365" s="14" t="s">
        <v>1026</v>
      </c>
    </row>
    <row r="366" spans="1:13" ht="45" customHeight="1" x14ac:dyDescent="0.3">
      <c r="A366" s="10" t="str">
        <f>IF($G:$G="",HYPERLINK("#ОГЛАВЛЕНИЕ!A"&amp;MATCH($F:$F,[1]ОГЛАВЛЕНИЕ!$F:$F,),CHAR(187)),"")</f>
        <v/>
      </c>
      <c r="F366" s="11" t="str">
        <f>$B$7&amp;$B:$B&amp;$C:$C&amp;$D:$D&amp;$E:$E</f>
        <v>BESSEY</v>
      </c>
      <c r="G366" s="20" t="s">
        <v>1027</v>
      </c>
      <c r="H366" s="20" t="s">
        <v>26</v>
      </c>
      <c r="I366" s="21" t="s">
        <v>1028</v>
      </c>
      <c r="J366" t="s">
        <v>8</v>
      </c>
      <c r="K366" s="13">
        <v>135.29</v>
      </c>
      <c r="L366" s="13">
        <f>IFERROR(ROUND($K:$K*Курс_€,-1),"")</f>
        <v>12720</v>
      </c>
      <c r="M366" s="14" t="s">
        <v>9</v>
      </c>
    </row>
    <row r="367" spans="1:13" ht="18.75" customHeight="1" x14ac:dyDescent="0.3">
      <c r="A367" s="10" t="str">
        <f>IF($G:$G="",HYPERLINK("#ОГЛАВЛЕНИЕ!A"&amp;MATCH($F:$F,[1]ОГЛАВЛЕНИЕ!$F:$F,),CHAR(187)),"")</f>
        <v>»</v>
      </c>
      <c r="B367" s="6"/>
      <c r="C367" s="6"/>
      <c r="D367" s="6"/>
      <c r="E367" s="5" t="s">
        <v>1029</v>
      </c>
      <c r="F367" s="11" t="str">
        <f>$B$7&amp;$B:$B&amp;$C:$C&amp;$D:$D&amp;$E:$E</f>
        <v>BESSEYSGHS Струбцины рычажные, усилие 9.5 кН, с обратным рычагом</v>
      </c>
      <c r="G367" s="5"/>
      <c r="H367" s="5"/>
      <c r="I367" s="19"/>
      <c r="J367" s="18" t="s">
        <v>9</v>
      </c>
      <c r="K367" s="13" t="s">
        <v>9</v>
      </c>
      <c r="L367" s="13" t="str">
        <f>IFERROR(ROUND($K:$K*Курс_€,-1),"")</f>
        <v/>
      </c>
      <c r="M367" s="14" t="s">
        <v>9</v>
      </c>
    </row>
    <row r="368" spans="1:13" ht="45" customHeight="1" x14ac:dyDescent="0.3">
      <c r="A368" s="10" t="str">
        <f>IF($G:$G="",HYPERLINK("#ОГЛАВЛЕНИЕ!A"&amp;MATCH($F:$F,[1]ОГЛАВЛЕНИЕ!$F:$F,),CHAR(187)),"")</f>
        <v/>
      </c>
      <c r="F368" s="11" t="str">
        <f>$B$7&amp;$B:$B&amp;$C:$C&amp;$D:$D&amp;$E:$E</f>
        <v>BESSEY</v>
      </c>
      <c r="G368" s="20" t="s">
        <v>1030</v>
      </c>
      <c r="H368" s="20" t="s">
        <v>9</v>
      </c>
      <c r="I368" s="21" t="s">
        <v>1031</v>
      </c>
      <c r="J368" t="s">
        <v>8</v>
      </c>
      <c r="K368" s="13">
        <v>210.04</v>
      </c>
      <c r="L368" s="13">
        <f>IFERROR(ROUND($K:$K*Курс_€,-1),"")</f>
        <v>19740</v>
      </c>
      <c r="M368" s="14" t="s">
        <v>1032</v>
      </c>
    </row>
    <row r="369" spans="1:13" ht="45" customHeight="1" x14ac:dyDescent="0.3">
      <c r="A369" s="10" t="str">
        <f>IF($G:$G="",HYPERLINK("#ОГЛАВЛЕНИЕ!A"&amp;MATCH($F:$F,[1]ОГЛАВЛЕНИЕ!$F:$F,),CHAR(187)),"")</f>
        <v/>
      </c>
      <c r="F369" s="11" t="str">
        <f>$B$7&amp;$B:$B&amp;$C:$C&amp;$D:$D&amp;$E:$E</f>
        <v>BESSEY</v>
      </c>
      <c r="G369" t="s">
        <v>1033</v>
      </c>
      <c r="H369" t="s">
        <v>26</v>
      </c>
      <c r="I369" s="21" t="s">
        <v>1034</v>
      </c>
      <c r="J369" t="s">
        <v>8</v>
      </c>
      <c r="K369" s="13">
        <v>280.38</v>
      </c>
      <c r="L369" s="13">
        <f>IFERROR(ROUND($K:$K*Курс_€,-1),"")</f>
        <v>26360</v>
      </c>
      <c r="M369" s="14" t="s">
        <v>1035</v>
      </c>
    </row>
    <row r="370" spans="1:13" ht="18.75" customHeight="1" x14ac:dyDescent="0.3">
      <c r="A370" s="10" t="str">
        <f>IF($G:$G="",HYPERLINK("#ОГЛАВЛЕНИЕ!A"&amp;MATCH($F:$F,[1]ОГЛАВЛЕНИЕ!$F:$F,),CHAR(187)),"")</f>
        <v>»</v>
      </c>
      <c r="B370" s="6"/>
      <c r="C370" s="6"/>
      <c r="D370" s="6"/>
      <c r="E370" s="5" t="s">
        <v>1036</v>
      </c>
      <c r="F370" s="11" t="str">
        <f>$B$7&amp;$B:$B&amp;$C:$C&amp;$D:$D&amp;$E:$E</f>
        <v>BESSEYGSH classiX Струбцины рычажные, усилие 7.5 кН</v>
      </c>
      <c r="G370" s="5"/>
      <c r="H370" s="5"/>
      <c r="I370" s="19"/>
      <c r="J370" s="18" t="s">
        <v>9</v>
      </c>
      <c r="K370" s="13" t="s">
        <v>9</v>
      </c>
      <c r="L370" s="13" t="str">
        <f>IFERROR(ROUND($K:$K*Курс_€,-1),"")</f>
        <v/>
      </c>
      <c r="M370" s="14" t="s">
        <v>9</v>
      </c>
    </row>
    <row r="371" spans="1:13" ht="45" customHeight="1" x14ac:dyDescent="0.3">
      <c r="A371" s="10" t="str">
        <f>IF($G:$G="",HYPERLINK("#ОГЛАВЛЕНИЕ!A"&amp;MATCH($F:$F,[1]ОГЛАВЛЕНИЕ!$F:$F,),CHAR(187)),"")</f>
        <v/>
      </c>
      <c r="F371" s="11" t="str">
        <f>$B$7&amp;$B:$B&amp;$C:$C&amp;$D:$D&amp;$E:$E</f>
        <v>BESSEY</v>
      </c>
      <c r="G371" s="20" t="s">
        <v>1037</v>
      </c>
      <c r="H371" s="20" t="s">
        <v>26</v>
      </c>
      <c r="I371" s="21" t="s">
        <v>1038</v>
      </c>
      <c r="J371" t="s">
        <v>8</v>
      </c>
      <c r="K371" s="13">
        <v>72.3</v>
      </c>
      <c r="L371" s="13">
        <f>IFERROR(ROUND($K:$K*Курс_€,-1),"")</f>
        <v>6800</v>
      </c>
      <c r="M371" s="14" t="s">
        <v>1039</v>
      </c>
    </row>
    <row r="372" spans="1:13" ht="45" customHeight="1" x14ac:dyDescent="0.3">
      <c r="A372" s="10" t="str">
        <f>IF($G:$G="",HYPERLINK("#ОГЛАВЛЕНИЕ!A"&amp;MATCH($F:$F,[1]ОГЛАВЛЕНИЕ!$F:$F,),CHAR(187)),"")</f>
        <v/>
      </c>
      <c r="F372" s="11" t="str">
        <f>$B$7&amp;$B:$B&amp;$C:$C&amp;$D:$D&amp;$E:$E</f>
        <v>BESSEY</v>
      </c>
      <c r="G372" s="20" t="s">
        <v>1040</v>
      </c>
      <c r="H372" s="20" t="s">
        <v>26</v>
      </c>
      <c r="I372" s="21" t="s">
        <v>1041</v>
      </c>
      <c r="J372" t="s">
        <v>8</v>
      </c>
      <c r="K372" s="13">
        <v>79.150000000000006</v>
      </c>
      <c r="L372" s="13">
        <f>IFERROR(ROUND($K:$K*Курс_€,-1),"")</f>
        <v>7440</v>
      </c>
      <c r="M372" s="14" t="s">
        <v>1042</v>
      </c>
    </row>
    <row r="373" spans="1:13" ht="45" customHeight="1" x14ac:dyDescent="0.3">
      <c r="A373" s="10" t="str">
        <f>IF($G:$G="",HYPERLINK("#ОГЛАВЛЕНИЕ!A"&amp;MATCH($F:$F,[1]ОГЛАВЛЕНИЕ!$F:$F,),CHAR(187)),"")</f>
        <v/>
      </c>
      <c r="F373" s="11" t="str">
        <f>$B$7&amp;$B:$B&amp;$C:$C&amp;$D:$D&amp;$E:$E</f>
        <v>BESSEY</v>
      </c>
      <c r="G373" s="20" t="s">
        <v>1043</v>
      </c>
      <c r="H373" s="20" t="s">
        <v>26</v>
      </c>
      <c r="I373" s="21" t="s">
        <v>1044</v>
      </c>
      <c r="J373" t="s">
        <v>8</v>
      </c>
      <c r="K373" s="13">
        <v>90.9</v>
      </c>
      <c r="L373" s="13">
        <f>IFERROR(ROUND($K:$K*Курс_€,-1),"")</f>
        <v>8540</v>
      </c>
      <c r="M373" s="14" t="s">
        <v>1045</v>
      </c>
    </row>
    <row r="374" spans="1:13" ht="45" customHeight="1" x14ac:dyDescent="0.3">
      <c r="A374" s="10" t="str">
        <f>IF($G:$G="",HYPERLINK("#ОГЛАВЛЕНИЕ!A"&amp;MATCH($F:$F,[1]ОГЛАВЛЕНИЕ!$F:$F,),CHAR(187)),"")</f>
        <v/>
      </c>
      <c r="F374" s="11" t="str">
        <f>$B$7&amp;$B:$B&amp;$C:$C&amp;$D:$D&amp;$E:$E</f>
        <v>BESSEY</v>
      </c>
      <c r="G374" s="20" t="s">
        <v>1046</v>
      </c>
      <c r="H374" s="20" t="s">
        <v>26</v>
      </c>
      <c r="I374" s="21" t="s">
        <v>1047</v>
      </c>
      <c r="J374" t="s">
        <v>8</v>
      </c>
      <c r="K374" s="13">
        <v>104.61</v>
      </c>
      <c r="L374" s="13">
        <f>IFERROR(ROUND($K:$K*Курс_€,-1),"")</f>
        <v>9830</v>
      </c>
      <c r="M374" s="14" t="s">
        <v>1048</v>
      </c>
    </row>
    <row r="375" spans="1:13" ht="45" customHeight="1" x14ac:dyDescent="0.3">
      <c r="A375" s="10" t="str">
        <f>IF($G:$G="",HYPERLINK("#ОГЛАВЛЕНИЕ!A"&amp;MATCH($F:$F,[1]ОГЛАВЛЕНИЕ!$F:$F,),CHAR(187)),"")</f>
        <v/>
      </c>
      <c r="F375" s="11" t="str">
        <f>$B$7&amp;$B:$B&amp;$C:$C&amp;$D:$D&amp;$E:$E</f>
        <v>BESSEY</v>
      </c>
      <c r="G375" s="20" t="s">
        <v>1049</v>
      </c>
      <c r="H375" s="20" t="s">
        <v>26</v>
      </c>
      <c r="I375" s="21" t="s">
        <v>1050</v>
      </c>
      <c r="J375" t="s">
        <v>8</v>
      </c>
      <c r="K375" s="13">
        <v>124.36</v>
      </c>
      <c r="L375" s="13">
        <f>IFERROR(ROUND($K:$K*Курс_€,-1),"")</f>
        <v>11690</v>
      </c>
      <c r="M375" s="14" t="s">
        <v>1051</v>
      </c>
    </row>
    <row r="376" spans="1:13" ht="45" customHeight="1" x14ac:dyDescent="0.3">
      <c r="A376" s="10" t="str">
        <f>IF($G:$G="",HYPERLINK("#ОГЛАВЛЕНИЕ!A"&amp;MATCH($F:$F,[1]ОГЛАВЛЕНИЕ!$F:$F,),CHAR(187)),"")</f>
        <v/>
      </c>
      <c r="F376" s="11" t="str">
        <f>$B$7&amp;$B:$B&amp;$C:$C&amp;$D:$D&amp;$E:$E</f>
        <v>BESSEY</v>
      </c>
      <c r="G376" t="s">
        <v>1052</v>
      </c>
      <c r="H376" t="s">
        <v>26</v>
      </c>
      <c r="I376" s="21" t="s">
        <v>1053</v>
      </c>
      <c r="J376" t="s">
        <v>8</v>
      </c>
      <c r="K376" s="13">
        <v>130.56</v>
      </c>
      <c r="L376" s="13">
        <f>IFERROR(ROUND($K:$K*Курс_€,-1),"")</f>
        <v>12270</v>
      </c>
      <c r="M376" s="14" t="s">
        <v>1054</v>
      </c>
    </row>
    <row r="377" spans="1:13" ht="45" customHeight="1" x14ac:dyDescent="0.3">
      <c r="A377" s="10" t="str">
        <f>IF($G:$G="",HYPERLINK("#ОГЛАВЛЕНИЕ!A"&amp;MATCH($F:$F,[1]ОГЛАВЛЕНИЕ!$F:$F,),CHAR(187)),"")</f>
        <v/>
      </c>
      <c r="F377" s="11" t="str">
        <f>$B$7&amp;$B:$B&amp;$C:$C&amp;$D:$D&amp;$E:$E</f>
        <v>BESSEY</v>
      </c>
      <c r="G377" t="s">
        <v>1055</v>
      </c>
      <c r="H377" t="s">
        <v>26</v>
      </c>
      <c r="I377" s="21" t="s">
        <v>1056</v>
      </c>
      <c r="J377" t="s">
        <v>8</v>
      </c>
      <c r="K377" s="13">
        <v>140.19</v>
      </c>
      <c r="L377" s="13">
        <f>IFERROR(ROUND($K:$K*Курс_€,-1),"")</f>
        <v>13180</v>
      </c>
      <c r="M377" s="14" t="s">
        <v>1057</v>
      </c>
    </row>
    <row r="378" spans="1:13" ht="45" customHeight="1" x14ac:dyDescent="0.3">
      <c r="A378" s="10" t="str">
        <f>IF($G:$G="",HYPERLINK("#ОГЛАВЛЕНИЕ!A"&amp;MATCH($F:$F,[1]ОГЛАВЛЕНИЕ!$F:$F,),CHAR(187)),"")</f>
        <v/>
      </c>
      <c r="F378" s="11" t="str">
        <f>$B$7&amp;$B:$B&amp;$C:$C&amp;$D:$D&amp;$E:$E</f>
        <v>BESSEY</v>
      </c>
      <c r="G378" t="s">
        <v>1058</v>
      </c>
      <c r="H378" t="s">
        <v>26</v>
      </c>
      <c r="I378" s="21" t="s">
        <v>1059</v>
      </c>
      <c r="J378" t="s">
        <v>8</v>
      </c>
      <c r="K378" s="13">
        <v>145.41</v>
      </c>
      <c r="L378" s="13">
        <f>IFERROR(ROUND($K:$K*Курс_€,-1),"")</f>
        <v>13670</v>
      </c>
      <c r="M378" s="14" t="s">
        <v>1060</v>
      </c>
    </row>
    <row r="379" spans="1:13" ht="18.75" customHeight="1" x14ac:dyDescent="0.3">
      <c r="A379" s="10" t="str">
        <f>IF($G:$G="",HYPERLINK("#ОГЛАВЛЕНИЕ!A"&amp;MATCH($F:$F,[1]ОГЛАВЛЕНИЕ!$F:$F,),CHAR(187)),"")</f>
        <v>»</v>
      </c>
      <c r="B379" s="6"/>
      <c r="C379" s="6"/>
      <c r="D379" s="4" t="s">
        <v>1061</v>
      </c>
      <c r="E379" s="4"/>
      <c r="F379" s="11" t="str">
        <f>$B$7&amp;$B:$B&amp;$C:$C&amp;$D:$D&amp;$E:$E</f>
        <v>BESSEYСтрубцины высокоэффективные</v>
      </c>
      <c r="G379" s="4"/>
      <c r="H379" s="4"/>
      <c r="I379" s="17"/>
      <c r="J379" s="18" t="s">
        <v>9</v>
      </c>
      <c r="K379" s="13" t="s">
        <v>9</v>
      </c>
      <c r="L379" s="13" t="str">
        <f>IFERROR(ROUND($K:$K*Курс_€,-1),"")</f>
        <v/>
      </c>
      <c r="M379" s="14" t="s">
        <v>9</v>
      </c>
    </row>
    <row r="380" spans="1:13" ht="18.75" customHeight="1" x14ac:dyDescent="0.3">
      <c r="A380" s="10" t="str">
        <f>IF($G:$G="",HYPERLINK("#ОГЛАВЛЕНИЕ!A"&amp;MATCH($F:$F,[1]ОГЛАВЛЕНИЕ!$F:$F,),CHAR(187)),"")</f>
        <v>»</v>
      </c>
      <c r="B380" s="6"/>
      <c r="C380" s="6"/>
      <c r="D380" s="6"/>
      <c r="E380" s="5" t="s">
        <v>1062</v>
      </c>
      <c r="F380" s="11" t="str">
        <f>$B$7&amp;$B:$B&amp;$C:$C&amp;$D:$D&amp;$E:$E</f>
        <v>BESSEYSLM Струбцины высокоэффективные столярные, усилие: 8.5 кН, момент затяжки: 25 Нм, с Т-образной рукояткой</v>
      </c>
      <c r="G380" s="5"/>
      <c r="H380" s="5"/>
      <c r="I380" s="19"/>
      <c r="J380" s="18" t="s">
        <v>9</v>
      </c>
      <c r="K380" s="13" t="s">
        <v>9</v>
      </c>
      <c r="L380" s="13" t="str">
        <f>IFERROR(ROUND($K:$K*Курс_€,-1),"")</f>
        <v/>
      </c>
      <c r="M380" s="14" t="s">
        <v>9</v>
      </c>
    </row>
    <row r="381" spans="1:13" ht="45" customHeight="1" x14ac:dyDescent="0.3">
      <c r="A381" s="10" t="str">
        <f>IF($G:$G="",HYPERLINK("#ОГЛАВЛЕНИЕ!A"&amp;MATCH($F:$F,[1]ОГЛАВЛЕНИЕ!$F:$F,),CHAR(187)),"")</f>
        <v/>
      </c>
      <c r="F381" s="11" t="str">
        <f>$B$7&amp;$B:$B&amp;$C:$C&amp;$D:$D&amp;$E:$E</f>
        <v>BESSEY</v>
      </c>
      <c r="G381" t="s">
        <v>1063</v>
      </c>
      <c r="H381" t="s">
        <v>9</v>
      </c>
      <c r="I381" s="21" t="s">
        <v>1064</v>
      </c>
      <c r="J381" t="s">
        <v>8</v>
      </c>
      <c r="K381" s="13">
        <v>132.68</v>
      </c>
      <c r="L381" s="13">
        <f>IFERROR(ROUND($K:$K*Курс_€,-1),"")</f>
        <v>12470</v>
      </c>
      <c r="M381" s="14" t="s">
        <v>1065</v>
      </c>
    </row>
    <row r="382" spans="1:13" ht="45" customHeight="1" x14ac:dyDescent="0.3">
      <c r="A382" s="10" t="str">
        <f>IF($G:$G="",HYPERLINK("#ОГЛАВЛЕНИЕ!A"&amp;MATCH($F:$F,[1]ОГЛАВЛЕНИЕ!$F:$F,),CHAR(187)),"")</f>
        <v/>
      </c>
      <c r="F382" s="11" t="str">
        <f>$B$7&amp;$B:$B&amp;$C:$C&amp;$D:$D&amp;$E:$E</f>
        <v>BESSEY</v>
      </c>
      <c r="G382" t="s">
        <v>1066</v>
      </c>
      <c r="H382" t="s">
        <v>9</v>
      </c>
      <c r="I382" s="21" t="s">
        <v>1067</v>
      </c>
      <c r="J382" t="s">
        <v>8</v>
      </c>
      <c r="K382" s="13">
        <v>136.91999999999999</v>
      </c>
      <c r="L382" s="13">
        <f>IFERROR(ROUND($K:$K*Курс_€,-1),"")</f>
        <v>12870</v>
      </c>
      <c r="M382" s="14" t="s">
        <v>1068</v>
      </c>
    </row>
    <row r="383" spans="1:13" ht="45" customHeight="1" x14ac:dyDescent="0.3">
      <c r="A383" s="10" t="str">
        <f>IF($G:$G="",HYPERLINK("#ОГЛАВЛЕНИЕ!A"&amp;MATCH($F:$F,[1]ОГЛАВЛЕНИЕ!$F:$F,),CHAR(187)),"")</f>
        <v/>
      </c>
      <c r="F383" s="11" t="str">
        <f>$B$7&amp;$B:$B&amp;$C:$C&amp;$D:$D&amp;$E:$E</f>
        <v>BESSEY</v>
      </c>
      <c r="G383" t="s">
        <v>1069</v>
      </c>
      <c r="I383" s="21" t="s">
        <v>1070</v>
      </c>
      <c r="J383" t="s">
        <v>8</v>
      </c>
      <c r="K383" s="13">
        <v>141.82</v>
      </c>
      <c r="L383" s="13">
        <f>IFERROR(ROUND($K:$K*Курс_€,-1),"")</f>
        <v>13330</v>
      </c>
      <c r="M383" s="14" t="s">
        <v>1071</v>
      </c>
    </row>
    <row r="384" spans="1:13" ht="45" customHeight="1" x14ac:dyDescent="0.3">
      <c r="A384" s="10" t="str">
        <f>IF($G:$G="",HYPERLINK("#ОГЛАВЛЕНИЕ!A"&amp;MATCH($F:$F,[1]ОГЛАВЛЕНИЕ!$F:$F,),CHAR(187)),"")</f>
        <v/>
      </c>
      <c r="F384" s="11" t="str">
        <f>$B$7&amp;$B:$B&amp;$C:$C&amp;$D:$D&amp;$E:$E</f>
        <v>BESSEY</v>
      </c>
      <c r="G384" t="s">
        <v>1072</v>
      </c>
      <c r="H384" t="s">
        <v>26</v>
      </c>
      <c r="I384" s="21" t="s">
        <v>1073</v>
      </c>
      <c r="J384" t="s">
        <v>8</v>
      </c>
      <c r="K384" s="13">
        <v>149.97999999999999</v>
      </c>
      <c r="L384" s="13">
        <f>IFERROR(ROUND($K:$K*Курс_€,-1),"")</f>
        <v>14100</v>
      </c>
      <c r="M384" s="14" t="s">
        <v>1074</v>
      </c>
    </row>
    <row r="385" spans="1:13" ht="45" customHeight="1" x14ac:dyDescent="0.3">
      <c r="A385" s="10" t="str">
        <f>IF($G:$G="",HYPERLINK("#ОГЛАВЛЕНИЕ!A"&amp;MATCH($F:$F,[1]ОГЛАВЛЕНИЕ!$F:$F,),CHAR(187)),"")</f>
        <v/>
      </c>
      <c r="F385" s="11" t="str">
        <f>$B$7&amp;$B:$B&amp;$C:$C&amp;$D:$D&amp;$E:$E</f>
        <v>BESSEY</v>
      </c>
      <c r="G385" t="s">
        <v>1075</v>
      </c>
      <c r="H385" t="s">
        <v>9</v>
      </c>
      <c r="I385" s="21" t="s">
        <v>1076</v>
      </c>
      <c r="J385" t="s">
        <v>8</v>
      </c>
      <c r="K385" s="13">
        <v>158.63</v>
      </c>
      <c r="L385" s="13">
        <f>IFERROR(ROUND($K:$K*Курс_€,-1),"")</f>
        <v>14910</v>
      </c>
      <c r="M385" s="14" t="s">
        <v>1077</v>
      </c>
    </row>
    <row r="386" spans="1:13" ht="45" customHeight="1" x14ac:dyDescent="0.3">
      <c r="A386" s="10" t="str">
        <f>IF($G:$G="",HYPERLINK("#ОГЛАВЛЕНИЕ!A"&amp;MATCH($F:$F,[1]ОГЛАВЛЕНИЕ!$F:$F,),CHAR(187)),"")</f>
        <v/>
      </c>
      <c r="F386" s="11" t="str">
        <f>$B$7&amp;$B:$B&amp;$C:$C&amp;$D:$D&amp;$E:$E</f>
        <v>BESSEY</v>
      </c>
      <c r="G386" t="s">
        <v>1078</v>
      </c>
      <c r="H386" t="s">
        <v>9</v>
      </c>
      <c r="I386" s="21" t="s">
        <v>1079</v>
      </c>
      <c r="J386" t="s">
        <v>8</v>
      </c>
      <c r="K386" s="13">
        <v>166.95</v>
      </c>
      <c r="L386" s="13">
        <f>IFERROR(ROUND($K:$K*Курс_€,-1),"")</f>
        <v>15690</v>
      </c>
      <c r="M386" s="14" t="s">
        <v>1080</v>
      </c>
    </row>
    <row r="387" spans="1:13" ht="45" customHeight="1" x14ac:dyDescent="0.3">
      <c r="A387" s="10" t="str">
        <f>IF($G:$G="",HYPERLINK("#ОГЛАВЛЕНИЕ!A"&amp;MATCH($F:$F,[1]ОГЛАВЛЕНИЕ!$F:$F,),CHAR(187)),"")</f>
        <v/>
      </c>
      <c r="F387" s="11" t="str">
        <f>$B$7&amp;$B:$B&amp;$C:$C&amp;$D:$D&amp;$E:$E</f>
        <v>BESSEY</v>
      </c>
      <c r="G387" s="20" t="s">
        <v>1081</v>
      </c>
      <c r="H387" s="20" t="s">
        <v>26</v>
      </c>
      <c r="I387" s="23" t="s">
        <v>1082</v>
      </c>
      <c r="J387" t="s">
        <v>8</v>
      </c>
      <c r="K387" s="13">
        <v>71.319999999999993</v>
      </c>
      <c r="L387" s="13">
        <f>IFERROR(ROUND($K:$K*Курс_€,-1),"")</f>
        <v>6700</v>
      </c>
      <c r="M387" s="14" t="s">
        <v>1083</v>
      </c>
    </row>
    <row r="388" spans="1:13" ht="18.75" customHeight="1" x14ac:dyDescent="0.3">
      <c r="A388" s="10" t="str">
        <f>IF($G:$G="",HYPERLINK("#ОГЛАВЛЕНИЕ!A"&amp;MATCH($F:$F,[1]ОГЛАВЛЕНИЕ!$F:$F,),CHAR(187)),"")</f>
        <v>»</v>
      </c>
      <c r="B388" s="6"/>
      <c r="C388" s="6"/>
      <c r="D388" s="6"/>
      <c r="E388" s="5" t="s">
        <v>1084</v>
      </c>
      <c r="F388" s="11" t="str">
        <f>$B$7&amp;$B:$B&amp;$C:$C&amp;$D:$D&amp;$E:$E</f>
        <v>BESSEYSGM Струбцины высокоэффективные, усилие: 12 кН, момент затяжки: 40 Нм, с Т-образной рукояткой</v>
      </c>
      <c r="G388" s="5"/>
      <c r="H388" s="5"/>
      <c r="I388" s="19"/>
      <c r="J388" s="18" t="s">
        <v>9</v>
      </c>
      <c r="K388" s="13" t="s">
        <v>9</v>
      </c>
      <c r="L388" s="13" t="str">
        <f>IFERROR(ROUND($K:$K*Курс_€,-1),"")</f>
        <v/>
      </c>
      <c r="M388" s="14" t="s">
        <v>9</v>
      </c>
    </row>
    <row r="389" spans="1:13" ht="45" customHeight="1" x14ac:dyDescent="0.3">
      <c r="A389" s="10" t="str">
        <f>IF($G:$G="",HYPERLINK("#ОГЛАВЛЕНИЕ!A"&amp;MATCH($F:$F,[1]ОГЛАВЛЕНИЕ!$F:$F,),CHAR(187)),"")</f>
        <v/>
      </c>
      <c r="F389" s="11" t="str">
        <f>$B$7&amp;$B:$B&amp;$C:$C&amp;$D:$D&amp;$E:$E</f>
        <v>BESSEY</v>
      </c>
      <c r="G389" s="20" t="s">
        <v>1085</v>
      </c>
      <c r="H389" s="20" t="s">
        <v>9</v>
      </c>
      <c r="I389" s="21" t="s">
        <v>1086</v>
      </c>
      <c r="J389" t="s">
        <v>8</v>
      </c>
      <c r="K389" s="13">
        <v>157</v>
      </c>
      <c r="L389" s="13">
        <f>IFERROR(ROUND($K:$K*Курс_€,-1),"")</f>
        <v>14760</v>
      </c>
      <c r="M389" s="14" t="s">
        <v>1087</v>
      </c>
    </row>
    <row r="390" spans="1:13" ht="45" customHeight="1" x14ac:dyDescent="0.3">
      <c r="A390" s="10" t="str">
        <f>IF($G:$G="",HYPERLINK("#ОГЛАВЛЕНИЕ!A"&amp;MATCH($F:$F,[1]ОГЛАВЛЕНИЕ!$F:$F,),CHAR(187)),"")</f>
        <v/>
      </c>
      <c r="F390" s="11" t="str">
        <f>$B$7&amp;$B:$B&amp;$C:$C&amp;$D:$D&amp;$E:$E</f>
        <v>BESSEY</v>
      </c>
      <c r="G390" s="20" t="s">
        <v>1088</v>
      </c>
      <c r="H390" s="20" t="s">
        <v>9</v>
      </c>
      <c r="I390" s="21" t="s">
        <v>1089</v>
      </c>
      <c r="J390" t="s">
        <v>8</v>
      </c>
      <c r="K390" s="13">
        <v>160.75</v>
      </c>
      <c r="L390" s="13">
        <f>IFERROR(ROUND($K:$K*Курс_€,-1),"")</f>
        <v>15110</v>
      </c>
      <c r="M390" s="14" t="s">
        <v>1090</v>
      </c>
    </row>
    <row r="391" spans="1:13" ht="45" customHeight="1" x14ac:dyDescent="0.3">
      <c r="A391" s="10" t="str">
        <f>IF($G:$G="",HYPERLINK("#ОГЛАВЛЕНИЕ!A"&amp;MATCH($F:$F,[1]ОГЛАВЛЕНИЕ!$F:$F,),CHAR(187)),"")</f>
        <v/>
      </c>
      <c r="F391" s="11" t="str">
        <f>$B$7&amp;$B:$B&amp;$C:$C&amp;$D:$D&amp;$E:$E</f>
        <v>BESSEY</v>
      </c>
      <c r="G391" t="s">
        <v>1091</v>
      </c>
      <c r="H391" t="s">
        <v>9</v>
      </c>
      <c r="I391" s="21" t="s">
        <v>1092</v>
      </c>
      <c r="J391" t="s">
        <v>8</v>
      </c>
      <c r="K391" s="13">
        <v>181.15</v>
      </c>
      <c r="L391" s="13">
        <f>IFERROR(ROUND($K:$K*Курс_€,-1),"")</f>
        <v>17030</v>
      </c>
      <c r="M391" s="14" t="s">
        <v>1093</v>
      </c>
    </row>
    <row r="392" spans="1:13" ht="45" customHeight="1" x14ac:dyDescent="0.3">
      <c r="A392" s="10" t="str">
        <f>IF($G:$G="",HYPERLINK("#ОГЛАВЛЕНИЕ!A"&amp;MATCH($F:$F,[1]ОГЛАВЛЕНИЕ!$F:$F,),CHAR(187)),"")</f>
        <v/>
      </c>
      <c r="F392" s="11" t="str">
        <f>$B$7&amp;$B:$B&amp;$C:$C&amp;$D:$D&amp;$E:$E</f>
        <v>BESSEY</v>
      </c>
      <c r="G392" t="s">
        <v>1094</v>
      </c>
      <c r="H392" t="s">
        <v>9</v>
      </c>
      <c r="I392" s="21" t="s">
        <v>1095</v>
      </c>
      <c r="J392" t="s">
        <v>8</v>
      </c>
      <c r="K392" s="13">
        <v>201.55</v>
      </c>
      <c r="L392" s="13">
        <f>IFERROR(ROUND($K:$K*Курс_€,-1),"")</f>
        <v>18950</v>
      </c>
      <c r="M392" s="14" t="s">
        <v>1096</v>
      </c>
    </row>
    <row r="393" spans="1:13" ht="45" customHeight="1" x14ac:dyDescent="0.3">
      <c r="A393" s="10" t="str">
        <f>IF($G:$G="",HYPERLINK("#ОГЛАВЛЕНИЕ!A"&amp;MATCH($F:$F,[1]ОГЛАВЛЕНИЕ!$F:$F,),CHAR(187)),"")</f>
        <v/>
      </c>
      <c r="F393" s="11" t="str">
        <f>$B$7&amp;$B:$B&amp;$C:$C&amp;$D:$D&amp;$E:$E</f>
        <v>BESSEY</v>
      </c>
      <c r="G393" t="s">
        <v>1097</v>
      </c>
      <c r="H393" t="s">
        <v>9</v>
      </c>
      <c r="I393" s="21" t="s">
        <v>1098</v>
      </c>
      <c r="J393" t="s">
        <v>8</v>
      </c>
      <c r="K393" s="13">
        <v>212.16</v>
      </c>
      <c r="L393" s="13">
        <f>IFERROR(ROUND($K:$K*Курс_€,-1),"")</f>
        <v>19940</v>
      </c>
      <c r="M393" s="14" t="s">
        <v>1099</v>
      </c>
    </row>
    <row r="394" spans="1:13" ht="45" customHeight="1" x14ac:dyDescent="0.3">
      <c r="A394" s="10" t="str">
        <f>IF($G:$G="",HYPERLINK("#ОГЛАВЛЕНИЕ!A"&amp;MATCH($F:$F,[1]ОГЛАВЛЕНИЕ!$F:$F,),CHAR(187)),"")</f>
        <v/>
      </c>
      <c r="F394" s="11" t="str">
        <f>$B$7&amp;$B:$B&amp;$C:$C&amp;$D:$D&amp;$E:$E</f>
        <v>BESSEY</v>
      </c>
      <c r="G394" s="20" t="s">
        <v>1100</v>
      </c>
      <c r="H394" s="20" t="s">
        <v>9</v>
      </c>
      <c r="I394" s="21" t="s">
        <v>1101</v>
      </c>
      <c r="J394" t="s">
        <v>8</v>
      </c>
      <c r="K394" s="13">
        <v>232.4</v>
      </c>
      <c r="L394" s="13">
        <f>IFERROR(ROUND($K:$K*Курс_€,-1),"")</f>
        <v>21850</v>
      </c>
      <c r="M394" s="14" t="s">
        <v>1102</v>
      </c>
    </row>
    <row r="395" spans="1:13" ht="45" customHeight="1" x14ac:dyDescent="0.3">
      <c r="A395" s="10" t="str">
        <f>IF($G:$G="",HYPERLINK("#ОГЛАВЛЕНИЕ!A"&amp;MATCH($F:$F,[1]ОГЛАВЛЕНИЕ!$F:$F,),CHAR(187)),"")</f>
        <v/>
      </c>
      <c r="F395" s="11" t="str">
        <f>$B$7&amp;$B:$B&amp;$C:$C&amp;$D:$D&amp;$E:$E</f>
        <v>BESSEY</v>
      </c>
      <c r="G395" s="20" t="s">
        <v>1103</v>
      </c>
      <c r="H395" s="20" t="s">
        <v>9</v>
      </c>
      <c r="I395" s="21" t="s">
        <v>1104</v>
      </c>
      <c r="J395" t="s">
        <v>8</v>
      </c>
      <c r="K395" s="13">
        <v>261.61</v>
      </c>
      <c r="L395" s="13">
        <f>IFERROR(ROUND($K:$K*Курс_€,-1),"")</f>
        <v>24590</v>
      </c>
      <c r="M395" s="14" t="s">
        <v>1105</v>
      </c>
    </row>
    <row r="396" spans="1:13" ht="45" customHeight="1" x14ac:dyDescent="0.3">
      <c r="A396" s="10" t="str">
        <f>IF($G:$G="",HYPERLINK("#ОГЛАВЛЕНИЕ!A"&amp;MATCH($F:$F,[1]ОГЛАВЛЕНИЕ!$F:$F,),CHAR(187)),"")</f>
        <v/>
      </c>
      <c r="F396" s="11" t="str">
        <f>$B$7&amp;$B:$B&amp;$C:$C&amp;$D:$D&amp;$E:$E</f>
        <v>BESSEY</v>
      </c>
      <c r="G396" s="20" t="s">
        <v>1106</v>
      </c>
      <c r="H396" s="20" t="s">
        <v>26</v>
      </c>
      <c r="I396" s="21" t="s">
        <v>1107</v>
      </c>
      <c r="J396" t="s">
        <v>8</v>
      </c>
      <c r="K396" s="13">
        <v>303.06</v>
      </c>
      <c r="L396" s="13">
        <f>IFERROR(ROUND($K:$K*Курс_€,-1),"")</f>
        <v>28490</v>
      </c>
      <c r="M396" s="14" t="s">
        <v>1108</v>
      </c>
    </row>
    <row r="397" spans="1:13" ht="45" customHeight="1" x14ac:dyDescent="0.3">
      <c r="A397" s="10" t="str">
        <f>IF($G:$G="",HYPERLINK("#ОГЛАВЛЕНИЕ!A"&amp;MATCH($F:$F,[1]ОГЛАВЛЕНИЕ!$F:$F,),CHAR(187)),"")</f>
        <v/>
      </c>
      <c r="F397" s="11" t="str">
        <f>$B$7&amp;$B:$B&amp;$C:$C&amp;$D:$D&amp;$E:$E</f>
        <v>BESSEY</v>
      </c>
      <c r="G397" s="20" t="s">
        <v>1109</v>
      </c>
      <c r="H397" s="20" t="s">
        <v>9</v>
      </c>
      <c r="I397" s="21" t="s">
        <v>1110</v>
      </c>
      <c r="J397" t="s">
        <v>8</v>
      </c>
      <c r="K397" s="13">
        <v>343.05</v>
      </c>
      <c r="L397" s="13">
        <f>IFERROR(ROUND($K:$K*Курс_€,-1),"")</f>
        <v>32250</v>
      </c>
      <c r="M397" s="14" t="s">
        <v>1111</v>
      </c>
    </row>
    <row r="398" spans="1:13" ht="45" customHeight="1" x14ac:dyDescent="0.3">
      <c r="A398" s="10" t="str">
        <f>IF($G:$G="",HYPERLINK("#ОГЛАВЛЕНИЕ!A"&amp;MATCH($F:$F,[1]ОГЛАВЛЕНИЕ!$F:$F,),CHAR(187)),"")</f>
        <v/>
      </c>
      <c r="F398" s="11" t="str">
        <f>$B$7&amp;$B:$B&amp;$C:$C&amp;$D:$D&amp;$E:$E</f>
        <v>BESSEY</v>
      </c>
      <c r="G398" s="20" t="s">
        <v>1112</v>
      </c>
      <c r="H398" s="20" t="s">
        <v>26</v>
      </c>
      <c r="I398" s="23" t="s">
        <v>1113</v>
      </c>
      <c r="J398" t="s">
        <v>8</v>
      </c>
      <c r="K398" s="13">
        <v>78.34</v>
      </c>
      <c r="L398" s="13">
        <f>IFERROR(ROUND($K:$K*Курс_€,-1),"")</f>
        <v>7360</v>
      </c>
      <c r="M398" s="14" t="s">
        <v>1114</v>
      </c>
    </row>
    <row r="399" spans="1:13" ht="45" customHeight="1" x14ac:dyDescent="0.3">
      <c r="A399" s="10" t="str">
        <f>IF($G:$G="",HYPERLINK("#ОГЛАВЛЕНИЕ!A"&amp;MATCH($F:$F,[1]ОГЛАВЛЕНИЕ!$F:$F,),CHAR(187)),"")</f>
        <v/>
      </c>
      <c r="F399" s="11" t="str">
        <f>$B$7&amp;$B:$B&amp;$C:$C&amp;$D:$D&amp;$E:$E</f>
        <v>BESSEY</v>
      </c>
      <c r="G399" s="20" t="s">
        <v>1115</v>
      </c>
      <c r="H399" s="20" t="s">
        <v>9</v>
      </c>
      <c r="I399" s="21" t="s">
        <v>1116</v>
      </c>
      <c r="J399" t="s">
        <v>8</v>
      </c>
      <c r="K399" s="13">
        <v>115.22</v>
      </c>
      <c r="L399" s="13">
        <f>IFERROR(ROUND($K:$K*Курс_€,-1),"")</f>
        <v>10830</v>
      </c>
      <c r="M399" s="14" t="s">
        <v>1117</v>
      </c>
    </row>
    <row r="400" spans="1:13" ht="18.75" customHeight="1" x14ac:dyDescent="0.3">
      <c r="A400" s="10" t="str">
        <f>IF($G:$G="",HYPERLINK("#ОГЛАВЛЕНИЕ!A"&amp;MATCH($F:$F,[1]ОГЛАВЛЕНИЕ!$F:$F,),CHAR(187)),"")</f>
        <v>»</v>
      </c>
      <c r="B400" s="6"/>
      <c r="C400" s="6"/>
      <c r="D400" s="6"/>
      <c r="E400" s="5" t="s">
        <v>1118</v>
      </c>
      <c r="F400" s="11" t="str">
        <f>$B$7&amp;$B:$B&amp;$C:$C&amp;$D:$D&amp;$E:$E</f>
        <v>BESSEYSGTM Струбцины высокоэффективные для глубокого зажима, усилие: 8.5 кН, момент затяжки: 40 Нм, с Т-образной рукояткой</v>
      </c>
      <c r="G400" s="5"/>
      <c r="H400" s="5"/>
      <c r="I400" s="19"/>
      <c r="J400" s="18" t="s">
        <v>9</v>
      </c>
      <c r="K400" s="13" t="s">
        <v>9</v>
      </c>
      <c r="L400" s="13" t="str">
        <f>IFERROR(ROUND($K:$K*Курс_€,-1),"")</f>
        <v/>
      </c>
      <c r="M400" s="14" t="s">
        <v>9</v>
      </c>
    </row>
    <row r="401" spans="1:13" ht="45" customHeight="1" x14ac:dyDescent="0.3">
      <c r="A401" s="10" t="str">
        <f>IF($G:$G="",HYPERLINK("#ОГЛАВЛЕНИЕ!A"&amp;MATCH($F:$F,[1]ОГЛАВЛЕНИЕ!$F:$F,),CHAR(187)),"")</f>
        <v/>
      </c>
      <c r="F401" s="11" t="str">
        <f>$B$7&amp;$B:$B&amp;$C:$C&amp;$D:$D&amp;$E:$E</f>
        <v>BESSEY</v>
      </c>
      <c r="G401" s="20" t="s">
        <v>1119</v>
      </c>
      <c r="H401" s="20" t="s">
        <v>9</v>
      </c>
      <c r="I401" s="21" t="s">
        <v>1120</v>
      </c>
      <c r="J401" t="s">
        <v>8</v>
      </c>
      <c r="K401" s="13">
        <v>184.58</v>
      </c>
      <c r="L401" s="13">
        <f>IFERROR(ROUND($K:$K*Курс_€,-1),"")</f>
        <v>17350</v>
      </c>
      <c r="M401" s="14" t="s">
        <v>1121</v>
      </c>
    </row>
    <row r="402" spans="1:13" ht="45" customHeight="1" x14ac:dyDescent="0.3">
      <c r="A402" s="10" t="str">
        <f>IF($G:$G="",HYPERLINK("#ОГЛАВЛЕНИЕ!A"&amp;MATCH($F:$F,[1]ОГЛАВЛЕНИЕ!$F:$F,),CHAR(187)),"")</f>
        <v/>
      </c>
      <c r="F402" s="11" t="str">
        <f>$B$7&amp;$B:$B&amp;$C:$C&amp;$D:$D&amp;$E:$E</f>
        <v>BESSEY</v>
      </c>
      <c r="G402" t="s">
        <v>1122</v>
      </c>
      <c r="H402" t="s">
        <v>9</v>
      </c>
      <c r="I402" s="21" t="s">
        <v>1123</v>
      </c>
      <c r="J402" t="s">
        <v>8</v>
      </c>
      <c r="K402" s="13">
        <v>242.03</v>
      </c>
      <c r="L402" s="13">
        <f>IFERROR(ROUND($K:$K*Курс_€,-1),"")</f>
        <v>22750</v>
      </c>
      <c r="M402" s="14" t="s">
        <v>1124</v>
      </c>
    </row>
    <row r="403" spans="1:13" ht="18.75" customHeight="1" x14ac:dyDescent="0.3">
      <c r="A403" s="10" t="str">
        <f>IF($G:$G="",HYPERLINK("#ОГЛАВЛЕНИЕ!A"&amp;MATCH($F:$F,[1]ОГЛАВЛЕНИЕ!$F:$F,),CHAR(187)),"")</f>
        <v>»</v>
      </c>
      <c r="B403" s="6"/>
      <c r="C403" s="6"/>
      <c r="D403" s="6"/>
      <c r="E403" s="5" t="s">
        <v>1125</v>
      </c>
      <c r="F403" s="11" t="str">
        <f>$B$7&amp;$B:$B&amp;$C:$C&amp;$D:$D&amp;$E:$E</f>
        <v>BESSEYSTBM Струбцины высокоэффективные для тяжёлых нагрузок, усилие: 22 кН, момент затяжки: 70 Нм, с Т-образной рукояткой</v>
      </c>
      <c r="G403" s="5"/>
      <c r="H403" s="5"/>
      <c r="I403" s="19"/>
      <c r="J403" s="18" t="s">
        <v>9</v>
      </c>
      <c r="K403" s="13" t="s">
        <v>9</v>
      </c>
      <c r="L403" s="13" t="str">
        <f>IFERROR(ROUND($K:$K*Курс_€,-1),"")</f>
        <v/>
      </c>
      <c r="M403" s="14" t="s">
        <v>9</v>
      </c>
    </row>
    <row r="404" spans="1:13" ht="45" customHeight="1" x14ac:dyDescent="0.3">
      <c r="A404" s="10" t="str">
        <f>IF($G:$G="",HYPERLINK("#ОГЛАВЛЕНИЕ!A"&amp;MATCH($F:$F,[1]ОГЛАВЛЕНИЕ!$F:$F,),CHAR(187)),"")</f>
        <v/>
      </c>
      <c r="F404" s="11" t="str">
        <f>$B$7&amp;$B:$B&amp;$C:$C&amp;$D:$D&amp;$E:$E</f>
        <v>BESSEY</v>
      </c>
      <c r="G404" s="20" t="s">
        <v>1126</v>
      </c>
      <c r="H404" s="20" t="s">
        <v>9</v>
      </c>
      <c r="I404" s="21" t="s">
        <v>1127</v>
      </c>
      <c r="J404" t="s">
        <v>8</v>
      </c>
      <c r="K404" s="13">
        <v>301.27</v>
      </c>
      <c r="L404" s="13">
        <f>IFERROR(ROUND($K:$K*Курс_€,-1),"")</f>
        <v>28320</v>
      </c>
      <c r="M404" s="14" t="s">
        <v>1128</v>
      </c>
    </row>
    <row r="405" spans="1:13" ht="45" customHeight="1" x14ac:dyDescent="0.3">
      <c r="A405" s="10" t="str">
        <f>IF($G:$G="",HYPERLINK("#ОГЛАВЛЕНИЕ!A"&amp;MATCH($F:$F,[1]ОГЛАВЛЕНИЕ!$F:$F,),CHAR(187)),"")</f>
        <v/>
      </c>
      <c r="F405" s="11" t="str">
        <f>$B$7&amp;$B:$B&amp;$C:$C&amp;$D:$D&amp;$E:$E</f>
        <v>BESSEY</v>
      </c>
      <c r="G405" s="20" t="s">
        <v>1129</v>
      </c>
      <c r="H405" s="20" t="s">
        <v>26</v>
      </c>
      <c r="I405" s="21" t="s">
        <v>1130</v>
      </c>
      <c r="J405" t="s">
        <v>8</v>
      </c>
      <c r="K405" s="13">
        <v>317.26</v>
      </c>
      <c r="L405" s="13">
        <f>IFERROR(ROUND($K:$K*Курс_€,-1),"")</f>
        <v>29820</v>
      </c>
      <c r="M405" s="14" t="s">
        <v>1131</v>
      </c>
    </row>
    <row r="406" spans="1:13" ht="45" customHeight="1" x14ac:dyDescent="0.3">
      <c r="A406" s="10" t="str">
        <f>IF($G:$G="",HYPERLINK("#ОГЛАВЛЕНИЕ!A"&amp;MATCH($F:$F,[1]ОГЛАВЛЕНИЕ!$F:$F,),CHAR(187)),"")</f>
        <v/>
      </c>
      <c r="F406" s="11" t="str">
        <f>$B$7&amp;$B:$B&amp;$C:$C&amp;$D:$D&amp;$E:$E</f>
        <v>BESSEY</v>
      </c>
      <c r="G406" s="20" t="s">
        <v>1132</v>
      </c>
      <c r="H406" s="20" t="s">
        <v>9</v>
      </c>
      <c r="I406" s="21" t="s">
        <v>1133</v>
      </c>
      <c r="J406" t="s">
        <v>8</v>
      </c>
      <c r="K406" s="13">
        <v>330.81</v>
      </c>
      <c r="L406" s="13">
        <f>IFERROR(ROUND($K:$K*Курс_€,-1),"")</f>
        <v>31100</v>
      </c>
      <c r="M406" s="14" t="s">
        <v>1134</v>
      </c>
    </row>
    <row r="407" spans="1:13" ht="45" customHeight="1" x14ac:dyDescent="0.3">
      <c r="A407" s="10" t="str">
        <f>IF($G:$G="",HYPERLINK("#ОГЛАВЛЕНИЕ!A"&amp;MATCH($F:$F,[1]ОГЛАВЛЕНИЕ!$F:$F,),CHAR(187)),"")</f>
        <v/>
      </c>
      <c r="F407" s="11" t="str">
        <f>$B$7&amp;$B:$B&amp;$C:$C&amp;$D:$D&amp;$E:$E</f>
        <v>BESSEY</v>
      </c>
      <c r="G407" s="20" t="s">
        <v>1135</v>
      </c>
      <c r="H407" s="20" t="s">
        <v>9</v>
      </c>
      <c r="I407" s="21" t="s">
        <v>1136</v>
      </c>
      <c r="J407" t="s">
        <v>8</v>
      </c>
      <c r="K407" s="13">
        <v>342.39</v>
      </c>
      <c r="L407" s="13">
        <f>IFERROR(ROUND($K:$K*Курс_€,-1),"")</f>
        <v>32180</v>
      </c>
      <c r="M407" s="14" t="s">
        <v>1137</v>
      </c>
    </row>
    <row r="408" spans="1:13" ht="45" customHeight="1" x14ac:dyDescent="0.3">
      <c r="A408" s="10" t="str">
        <f>IF($G:$G="",HYPERLINK("#ОГЛАВЛЕНИЕ!A"&amp;MATCH($F:$F,[1]ОГЛАВЛЕНИЕ!$F:$F,),CHAR(187)),"")</f>
        <v/>
      </c>
      <c r="F408" s="11" t="str">
        <f>$B$7&amp;$B:$B&amp;$C:$C&amp;$D:$D&amp;$E:$E</f>
        <v>BESSEY</v>
      </c>
      <c r="G408" s="20" t="s">
        <v>1138</v>
      </c>
      <c r="H408" s="20" t="s">
        <v>26</v>
      </c>
      <c r="I408" s="21" t="s">
        <v>1139</v>
      </c>
      <c r="J408" t="s">
        <v>8</v>
      </c>
      <c r="K408" s="13">
        <v>364.92</v>
      </c>
      <c r="L408" s="13">
        <f>IFERROR(ROUND($K:$K*Курс_€,-1),"")</f>
        <v>34300</v>
      </c>
      <c r="M408" s="14" t="s">
        <v>1140</v>
      </c>
    </row>
    <row r="409" spans="1:13" ht="45" customHeight="1" x14ac:dyDescent="0.3">
      <c r="A409" s="10" t="str">
        <f>IF($G:$G="",HYPERLINK("#ОГЛАВЛЕНИЕ!A"&amp;MATCH($F:$F,[1]ОГЛАВЛЕНИЕ!$F:$F,),CHAR(187)),"")</f>
        <v/>
      </c>
      <c r="F409" s="11" t="str">
        <f>$B$7&amp;$B:$B&amp;$C:$C&amp;$D:$D&amp;$E:$E</f>
        <v>BESSEY</v>
      </c>
      <c r="G409" t="s">
        <v>1141</v>
      </c>
      <c r="H409" t="s">
        <v>9</v>
      </c>
      <c r="I409" s="21" t="s">
        <v>1142</v>
      </c>
      <c r="J409" t="s">
        <v>8</v>
      </c>
      <c r="K409" s="13">
        <v>394.62</v>
      </c>
      <c r="L409" s="13">
        <f>IFERROR(ROUND($K:$K*Курс_€,-1),"")</f>
        <v>37090</v>
      </c>
      <c r="M409" s="14" t="s">
        <v>1143</v>
      </c>
    </row>
    <row r="410" spans="1:13" ht="45" customHeight="1" x14ac:dyDescent="0.3">
      <c r="A410" s="10" t="str">
        <f>IF($G:$G="",HYPERLINK("#ОГЛАВЛЕНИЕ!A"&amp;MATCH($F:$F,[1]ОГЛАВЛЕНИЕ!$F:$F,),CHAR(187)),"")</f>
        <v/>
      </c>
      <c r="F410" s="11" t="str">
        <f>$B$7&amp;$B:$B&amp;$C:$C&amp;$D:$D&amp;$E:$E</f>
        <v>BESSEY</v>
      </c>
      <c r="G410" t="s">
        <v>1144</v>
      </c>
      <c r="H410" t="s">
        <v>9</v>
      </c>
      <c r="I410" s="21" t="s">
        <v>1145</v>
      </c>
      <c r="J410" t="s">
        <v>8</v>
      </c>
      <c r="K410" s="13">
        <v>482.58</v>
      </c>
      <c r="L410" s="13">
        <f>IFERROR(ROUND($K:$K*Курс_€,-1),"")</f>
        <v>45360</v>
      </c>
      <c r="M410" s="14" t="s">
        <v>1146</v>
      </c>
    </row>
    <row r="411" spans="1:13" ht="45" customHeight="1" x14ac:dyDescent="0.3">
      <c r="A411" s="10" t="str">
        <f>IF($G:$G="",HYPERLINK("#ОГЛАВЛЕНИЕ!A"&amp;MATCH($F:$F,[1]ОГЛАВЛЕНИЕ!$F:$F,),CHAR(187)),"")</f>
        <v/>
      </c>
      <c r="F411" s="11" t="str">
        <f>$B$7&amp;$B:$B&amp;$C:$C&amp;$D:$D&amp;$E:$E</f>
        <v>BESSEY</v>
      </c>
      <c r="G411" s="20" t="s">
        <v>1147</v>
      </c>
      <c r="H411" s="20" t="s">
        <v>9</v>
      </c>
      <c r="I411" s="21" t="s">
        <v>1148</v>
      </c>
      <c r="J411" t="s">
        <v>8</v>
      </c>
      <c r="K411" s="13">
        <v>542.79999999999995</v>
      </c>
      <c r="L411" s="13">
        <f>IFERROR(ROUND($K:$K*Курс_€,-1),"")</f>
        <v>51020</v>
      </c>
      <c r="M411" s="14" t="s">
        <v>1149</v>
      </c>
    </row>
    <row r="412" spans="1:13" ht="45" customHeight="1" x14ac:dyDescent="0.3">
      <c r="A412" s="10" t="str">
        <f>IF($G:$G="",HYPERLINK("#ОГЛАВЛЕНИЕ!A"&amp;MATCH($F:$F,[1]ОГЛАВЛЕНИЕ!$F:$F,),CHAR(187)),"")</f>
        <v/>
      </c>
      <c r="F412" s="11" t="str">
        <f>$B$7&amp;$B:$B&amp;$C:$C&amp;$D:$D&amp;$E:$E</f>
        <v>BESSEY</v>
      </c>
      <c r="G412" s="20" t="s">
        <v>1150</v>
      </c>
      <c r="H412" s="20" t="s">
        <v>26</v>
      </c>
      <c r="I412" s="23" t="s">
        <v>1151</v>
      </c>
      <c r="J412" t="s">
        <v>8</v>
      </c>
      <c r="K412" s="13">
        <v>88.45</v>
      </c>
      <c r="L412" s="13">
        <f>IFERROR(ROUND($K:$K*Курс_€,-1),"")</f>
        <v>8310</v>
      </c>
      <c r="M412" s="14" t="s">
        <v>1152</v>
      </c>
    </row>
    <row r="413" spans="1:13" ht="45" customHeight="1" x14ac:dyDescent="0.3">
      <c r="A413" s="10" t="str">
        <f>IF($G:$G="",HYPERLINK("#ОГЛАВЛЕНИЕ!A"&amp;MATCH($F:$F,[1]ОГЛАВЛЕНИЕ!$F:$F,),CHAR(187)),"")</f>
        <v/>
      </c>
      <c r="F413" s="11" t="str">
        <f>$B$7&amp;$B:$B&amp;$C:$C&amp;$D:$D&amp;$E:$E</f>
        <v>BESSEY</v>
      </c>
      <c r="G413" s="20" t="s">
        <v>1153</v>
      </c>
      <c r="H413" s="20" t="s">
        <v>9</v>
      </c>
      <c r="I413" s="21" t="s">
        <v>1154</v>
      </c>
      <c r="J413" t="s">
        <v>8</v>
      </c>
      <c r="K413" s="13">
        <v>151.12</v>
      </c>
      <c r="L413" s="13">
        <f>IFERROR(ROUND($K:$K*Курс_€,-1),"")</f>
        <v>14210</v>
      </c>
      <c r="M413" s="14" t="s">
        <v>1155</v>
      </c>
    </row>
    <row r="414" spans="1:13" ht="18.75" customHeight="1" x14ac:dyDescent="0.3">
      <c r="A414" s="10" t="str">
        <f>IF($G:$G="",HYPERLINK("#ОГЛАВЛЕНИЕ!A"&amp;MATCH($F:$F,[1]ОГЛАВЛЕНИЕ!$F:$F,),CHAR(187)),"")</f>
        <v>»</v>
      </c>
      <c r="B414" s="6"/>
      <c r="C414" s="6"/>
      <c r="D414" s="6"/>
      <c r="E414" s="5" t="s">
        <v>1156</v>
      </c>
      <c r="F414" s="11" t="str">
        <f>$B$7&amp;$B:$B&amp;$C:$C&amp;$D:$D&amp;$E:$E</f>
        <v>BESSEYSTBS Струбцины высокоэффективные для очень тяжёлых нагрузок, усилие: 35 кН, момент затяжки: 100 Нм, с Т-образной рукояткой</v>
      </c>
      <c r="G414" s="5"/>
      <c r="H414" s="5"/>
      <c r="I414" s="19"/>
      <c r="J414" s="18" t="s">
        <v>9</v>
      </c>
      <c r="K414" s="13" t="s">
        <v>9</v>
      </c>
      <c r="L414" s="13" t="str">
        <f>IFERROR(ROUND($K:$K*Курс_€,-1),"")</f>
        <v/>
      </c>
      <c r="M414" s="14" t="s">
        <v>9</v>
      </c>
    </row>
    <row r="415" spans="1:13" ht="45" customHeight="1" x14ac:dyDescent="0.3">
      <c r="A415" s="10" t="str">
        <f>IF($G:$G="",HYPERLINK("#ОГЛАВЛЕНИЕ!A"&amp;MATCH($F:$F,[1]ОГЛАВЛЕНИЕ!$F:$F,),CHAR(187)),"")</f>
        <v/>
      </c>
      <c r="F415" s="11" t="str">
        <f>$B$7&amp;$B:$B&amp;$C:$C&amp;$D:$D&amp;$E:$E</f>
        <v>BESSEY</v>
      </c>
      <c r="G415" s="20" t="s">
        <v>1157</v>
      </c>
      <c r="H415" s="20" t="s">
        <v>26</v>
      </c>
      <c r="I415" s="21" t="s">
        <v>1158</v>
      </c>
      <c r="J415" t="s">
        <v>8</v>
      </c>
      <c r="K415" s="13">
        <v>641.04999999999995</v>
      </c>
      <c r="L415" s="13">
        <f>IFERROR(ROUND($K:$K*Курс_€,-1),"")</f>
        <v>60260</v>
      </c>
      <c r="M415" s="14" t="s">
        <v>1159</v>
      </c>
    </row>
    <row r="416" spans="1:13" ht="45" customHeight="1" x14ac:dyDescent="0.3">
      <c r="A416" s="10" t="str">
        <f>IF($G:$G="",HYPERLINK("#ОГЛАВЛЕНИЕ!A"&amp;MATCH($F:$F,[1]ОГЛАВЛЕНИЕ!$F:$F,),CHAR(187)),"")</f>
        <v/>
      </c>
      <c r="F416" s="11" t="str">
        <f>$B$7&amp;$B:$B&amp;$C:$C&amp;$D:$D&amp;$E:$E</f>
        <v>BESSEY</v>
      </c>
      <c r="G416" s="20" t="s">
        <v>1160</v>
      </c>
      <c r="H416" s="20"/>
      <c r="I416" s="21" t="s">
        <v>1161</v>
      </c>
      <c r="J416" t="s">
        <v>8</v>
      </c>
      <c r="K416" s="13">
        <v>696.21</v>
      </c>
      <c r="L416" s="13">
        <f>IFERROR(ROUND($K:$K*Курс_€,-1),"")</f>
        <v>65440</v>
      </c>
      <c r="M416" s="14" t="s">
        <v>1162</v>
      </c>
    </row>
    <row r="417" spans="1:13" ht="45" customHeight="1" x14ac:dyDescent="0.3">
      <c r="A417" s="10" t="str">
        <f>IF($G:$G="",HYPERLINK("#ОГЛАВЛЕНИЕ!A"&amp;MATCH($F:$F,[1]ОГЛАВЛЕНИЕ!$F:$F,),CHAR(187)),"")</f>
        <v/>
      </c>
      <c r="F417" s="11" t="str">
        <f>$B$7&amp;$B:$B&amp;$C:$C&amp;$D:$D&amp;$E:$E</f>
        <v>BESSEY</v>
      </c>
      <c r="G417" s="20" t="s">
        <v>1163</v>
      </c>
      <c r="H417" s="20" t="s">
        <v>26</v>
      </c>
      <c r="I417" s="21" t="s">
        <v>1164</v>
      </c>
      <c r="J417" t="s">
        <v>8</v>
      </c>
      <c r="K417" s="13">
        <v>821.22</v>
      </c>
      <c r="L417" s="13">
        <f>IFERROR(ROUND($K:$K*Курс_€,-1),"")</f>
        <v>77190</v>
      </c>
      <c r="M417" s="14" t="s">
        <v>1165</v>
      </c>
    </row>
    <row r="418" spans="1:13" ht="45" customHeight="1" x14ac:dyDescent="0.3">
      <c r="A418" s="10" t="str">
        <f>IF($G:$G="",HYPERLINK("#ОГЛАВЛЕНИЕ!A"&amp;MATCH($F:$F,[1]ОГЛАВЛЕНИЕ!$F:$F,),CHAR(187)),"")</f>
        <v/>
      </c>
      <c r="F418" s="11" t="str">
        <f>$B$7&amp;$B:$B&amp;$C:$C&amp;$D:$D&amp;$E:$E</f>
        <v>BESSEY</v>
      </c>
      <c r="G418" s="20" t="s">
        <v>1166</v>
      </c>
      <c r="H418" s="20" t="s">
        <v>26</v>
      </c>
      <c r="I418" s="23" t="s">
        <v>1167</v>
      </c>
      <c r="J418" t="s">
        <v>8</v>
      </c>
      <c r="K418" s="13">
        <v>223.58</v>
      </c>
      <c r="L418" s="13">
        <f>IFERROR(ROUND($K:$K*Курс_€,-1),"")</f>
        <v>21020</v>
      </c>
      <c r="M418" s="14" t="s">
        <v>1168</v>
      </c>
    </row>
    <row r="419" spans="1:13" ht="18.75" customHeight="1" x14ac:dyDescent="0.3">
      <c r="A419" s="10" t="str">
        <f>IF($G:$G="",HYPERLINK("#ОГЛАВЛЕНИЕ!A"&amp;MATCH($F:$F,[1]ОГЛАВЛЕНИЕ!$F:$F,),CHAR(187)),"")</f>
        <v>»</v>
      </c>
      <c r="B419" s="6"/>
      <c r="C419" s="6"/>
      <c r="D419" s="6"/>
      <c r="E419" s="5" t="s">
        <v>1169</v>
      </c>
      <c r="F419" s="11" t="str">
        <f>$B$7&amp;$B:$B&amp;$C:$C&amp;$D:$D&amp;$E:$E</f>
        <v>BESSEYSTBVC Струбцины высокоэффективные для очень тяжёлых нагрузок, усилие: 35 кН, момент затяжки: 105 Нм, с Т-образной рукояткой</v>
      </c>
      <c r="G419" s="5"/>
      <c r="H419" s="5"/>
      <c r="I419" s="19"/>
      <c r="J419" s="18" t="s">
        <v>9</v>
      </c>
      <c r="K419" s="13" t="s">
        <v>9</v>
      </c>
      <c r="L419" s="13" t="str">
        <f>IFERROR(ROUND($K:$K*Курс_€,-1),"")</f>
        <v/>
      </c>
      <c r="M419" s="14" t="s">
        <v>9</v>
      </c>
    </row>
    <row r="420" spans="1:13" ht="45" customHeight="1" x14ac:dyDescent="0.3">
      <c r="A420" s="10" t="str">
        <f>IF($G:$G="",HYPERLINK("#ОГЛАВЛЕНИЕ!A"&amp;MATCH($F:$F,[1]ОГЛАВЛЕНИЕ!$F:$F,),CHAR(187)),"")</f>
        <v/>
      </c>
      <c r="F420" s="11" t="str">
        <f>$B$7&amp;$B:$B&amp;$C:$C&amp;$D:$D&amp;$E:$E</f>
        <v>BESSEY</v>
      </c>
      <c r="G420" s="20" t="s">
        <v>1170</v>
      </c>
      <c r="H420" s="20" t="s">
        <v>26</v>
      </c>
      <c r="I420" s="21" t="s">
        <v>1171</v>
      </c>
      <c r="J420" t="s">
        <v>8</v>
      </c>
      <c r="K420" s="13">
        <v>264.22000000000003</v>
      </c>
      <c r="L420" s="13">
        <f>IFERROR(ROUND($K:$K*Курс_€,-1),"")</f>
        <v>24840</v>
      </c>
      <c r="M420" s="14" t="s">
        <v>1172</v>
      </c>
    </row>
    <row r="421" spans="1:13" ht="45" customHeight="1" x14ac:dyDescent="0.3">
      <c r="A421" s="10" t="str">
        <f>IF($G:$G="",HYPERLINK("#ОГЛАВЛЕНИЕ!A"&amp;MATCH($F:$F,[1]ОГЛАВЛЕНИЕ!$F:$F,),CHAR(187)),"")</f>
        <v/>
      </c>
      <c r="F421" s="11" t="str">
        <f>$B$7&amp;$B:$B&amp;$C:$C&amp;$D:$D&amp;$E:$E</f>
        <v>BESSEY</v>
      </c>
      <c r="G421" s="20" t="s">
        <v>1173</v>
      </c>
      <c r="H421" s="20" t="s">
        <v>26</v>
      </c>
      <c r="I421" s="21" t="s">
        <v>1174</v>
      </c>
      <c r="J421" t="s">
        <v>8</v>
      </c>
      <c r="K421" s="13">
        <v>289.35000000000002</v>
      </c>
      <c r="L421" s="13">
        <f>IFERROR(ROUND($K:$K*Курс_€,-1),"")</f>
        <v>27200</v>
      </c>
      <c r="M421" s="14" t="s">
        <v>1175</v>
      </c>
    </row>
    <row r="422" spans="1:13" ht="45" customHeight="1" x14ac:dyDescent="0.3">
      <c r="A422" s="10" t="str">
        <f>IF($G:$G="",HYPERLINK("#ОГЛАВЛЕНИЕ!A"&amp;MATCH($F:$F,[1]ОГЛАВЛЕНИЕ!$F:$F,),CHAR(187)),"")</f>
        <v/>
      </c>
      <c r="F422" s="11" t="str">
        <f>$B$7&amp;$B:$B&amp;$C:$C&amp;$D:$D&amp;$E:$E</f>
        <v>BESSEY</v>
      </c>
      <c r="G422" s="20" t="s">
        <v>1176</v>
      </c>
      <c r="H422" s="20" t="s">
        <v>26</v>
      </c>
      <c r="I422" s="21" t="s">
        <v>1177</v>
      </c>
      <c r="J422" t="s">
        <v>8</v>
      </c>
      <c r="K422" s="13">
        <v>323.14</v>
      </c>
      <c r="L422" s="13">
        <f>IFERROR(ROUND($K:$K*Курс_€,-1),"")</f>
        <v>30380</v>
      </c>
      <c r="M422" s="14" t="s">
        <v>1178</v>
      </c>
    </row>
    <row r="423" spans="1:13" ht="45" customHeight="1" x14ac:dyDescent="0.3">
      <c r="A423" s="10" t="str">
        <f>IF($G:$G="",HYPERLINK("#ОГЛАВЛЕНИЕ!A"&amp;MATCH($F:$F,[1]ОГЛАВЛЕНИЕ!$F:$F,),CHAR(187)),"")</f>
        <v/>
      </c>
      <c r="F423" s="11" t="str">
        <f>$B$7&amp;$B:$B&amp;$C:$C&amp;$D:$D&amp;$E:$E</f>
        <v>BESSEY</v>
      </c>
      <c r="G423" s="20" t="s">
        <v>1179</v>
      </c>
      <c r="H423" s="20" t="s">
        <v>26</v>
      </c>
      <c r="I423" s="23" t="s">
        <v>1180</v>
      </c>
      <c r="J423" t="s">
        <v>8</v>
      </c>
      <c r="K423" s="13">
        <v>119.46</v>
      </c>
      <c r="L423" s="13">
        <f>IFERROR(ROUND($K:$K*Курс_€,-1),"")</f>
        <v>11230</v>
      </c>
      <c r="M423" s="14" t="s">
        <v>1181</v>
      </c>
    </row>
    <row r="424" spans="1:13" ht="18.75" customHeight="1" x14ac:dyDescent="0.3">
      <c r="A424" s="10" t="str">
        <f>IF($G:$G="",HYPERLINK("#ОГЛАВЛЕНИЕ!A"&amp;MATCH($F:$F,[1]ОГЛАВЛЕНИЕ!$F:$F,),CHAR(187)),"")</f>
        <v>»</v>
      </c>
      <c r="B424" s="6"/>
      <c r="C424" s="6"/>
      <c r="D424" s="6"/>
      <c r="E424" s="5" t="s">
        <v>1182</v>
      </c>
      <c r="F424" s="11" t="str">
        <f>$B$7&amp;$B:$B&amp;$C:$C&amp;$D:$D&amp;$E:$E</f>
        <v>BESSEYGSL classiX Струбцины высокоэффективные слесарные, усилие: 7.5 кН, момент затяжки: 25 Нм, с Т-образной рукояткой</v>
      </c>
      <c r="G424" s="5"/>
      <c r="H424" s="5"/>
      <c r="I424" s="19"/>
      <c r="J424" s="18" t="s">
        <v>9</v>
      </c>
      <c r="K424" s="13" t="s">
        <v>9</v>
      </c>
      <c r="L424" s="13" t="str">
        <f>IFERROR(ROUND($K:$K*Курс_€,-1),"")</f>
        <v/>
      </c>
      <c r="M424" s="14" t="s">
        <v>9</v>
      </c>
    </row>
    <row r="425" spans="1:13" ht="45" customHeight="1" x14ac:dyDescent="0.3">
      <c r="A425" s="10" t="str">
        <f>IF($G:$G="",HYPERLINK("#ОГЛАВЛЕНИЕ!A"&amp;MATCH($F:$F,[1]ОГЛАВЛЕНИЕ!$F:$F,),CHAR(187)),"")</f>
        <v/>
      </c>
      <c r="F425" s="11" t="str">
        <f>$B$7&amp;$B:$B&amp;$C:$C&amp;$D:$D&amp;$E:$E</f>
        <v>BESSEY</v>
      </c>
      <c r="G425" t="s">
        <v>1183</v>
      </c>
      <c r="H425" t="s">
        <v>26</v>
      </c>
      <c r="I425" s="21" t="s">
        <v>1184</v>
      </c>
      <c r="J425" t="s">
        <v>8</v>
      </c>
      <c r="K425" s="13">
        <v>116.36</v>
      </c>
      <c r="L425" s="13">
        <f>IFERROR(ROUND($K:$K*Курс_€,-1),"")</f>
        <v>10940</v>
      </c>
      <c r="M425" s="14" t="s">
        <v>1185</v>
      </c>
    </row>
    <row r="426" spans="1:13" ht="45" customHeight="1" x14ac:dyDescent="0.3">
      <c r="A426" s="10" t="str">
        <f>IF($G:$G="",HYPERLINK("#ОГЛАВЛЕНИЕ!A"&amp;MATCH($F:$F,[1]ОГЛАВЛЕНИЕ!$F:$F,),CHAR(187)),"")</f>
        <v/>
      </c>
      <c r="F426" s="11" t="str">
        <f>$B$7&amp;$B:$B&amp;$C:$C&amp;$D:$D&amp;$E:$E</f>
        <v>BESSEY</v>
      </c>
      <c r="G426" t="s">
        <v>1186</v>
      </c>
      <c r="I426" s="21" t="s">
        <v>1187</v>
      </c>
      <c r="J426" t="s">
        <v>8</v>
      </c>
      <c r="K426" s="13">
        <v>136.91999999999999</v>
      </c>
      <c r="L426" s="13">
        <f>IFERROR(ROUND($K:$K*Курс_€,-1),"")</f>
        <v>12870</v>
      </c>
      <c r="M426" s="14" t="s">
        <v>1188</v>
      </c>
    </row>
    <row r="427" spans="1:13" ht="18.75" customHeight="1" x14ac:dyDescent="0.3">
      <c r="A427" s="10" t="str">
        <f>IF($G:$G="",HYPERLINK("#ОГЛАВЛЕНИЕ!A"&amp;MATCH($F:$F,[1]ОГЛАВЛЕНИЕ!$F:$F,),CHAR(187)),"")</f>
        <v>»</v>
      </c>
      <c r="B427" s="6"/>
      <c r="C427" s="6"/>
      <c r="D427" s="6"/>
      <c r="E427" s="5" t="s">
        <v>1189</v>
      </c>
      <c r="F427" s="11" t="str">
        <f>$B$7&amp;$B:$B&amp;$C:$C&amp;$D:$D&amp;$E:$E</f>
        <v>BESSEYGSM classiX Струбцины высокоэффективные, усилие: 11 кН, момент затяжки: 40 Нм, с Т-образной рукояткой</v>
      </c>
      <c r="G427" s="5"/>
      <c r="H427" s="5"/>
      <c r="I427" s="19"/>
      <c r="J427" s="18" t="s">
        <v>9</v>
      </c>
      <c r="K427" s="13" t="s">
        <v>9</v>
      </c>
      <c r="L427" s="13" t="str">
        <f>IFERROR(ROUND($K:$K*Курс_€,-1),"")</f>
        <v/>
      </c>
      <c r="M427" s="14" t="s">
        <v>9</v>
      </c>
    </row>
    <row r="428" spans="1:13" ht="45" customHeight="1" x14ac:dyDescent="0.3">
      <c r="A428" s="10" t="str">
        <f>IF($G:$G="",HYPERLINK("#ОГЛАВЛЕНИЕ!A"&amp;MATCH($F:$F,[1]ОГЛАВЛЕНИЕ!$F:$F,),CHAR(187)),"")</f>
        <v/>
      </c>
      <c r="F428" s="11" t="str">
        <f>$B$7&amp;$B:$B&amp;$C:$C&amp;$D:$D&amp;$E:$E</f>
        <v>BESSEY</v>
      </c>
      <c r="G428" t="s">
        <v>1190</v>
      </c>
      <c r="H428" t="s">
        <v>26</v>
      </c>
      <c r="I428" s="21" t="s">
        <v>1191</v>
      </c>
      <c r="J428" t="s">
        <v>8</v>
      </c>
      <c r="K428" s="13">
        <v>128.76</v>
      </c>
      <c r="L428" s="13">
        <f>IFERROR(ROUND($K:$K*Курс_€,-1),"")</f>
        <v>12100</v>
      </c>
      <c r="M428" s="14" t="s">
        <v>1192</v>
      </c>
    </row>
    <row r="429" spans="1:13" ht="45" customHeight="1" x14ac:dyDescent="0.3">
      <c r="A429" s="10" t="str">
        <f>IF($G:$G="",HYPERLINK("#ОГЛАВЛЕНИЕ!A"&amp;MATCH($F:$F,[1]ОГЛАВЛЕНИЕ!$F:$F,),CHAR(187)),"")</f>
        <v/>
      </c>
      <c r="F429" s="11" t="str">
        <f>$B$7&amp;$B:$B&amp;$C:$C&amp;$D:$D&amp;$E:$E</f>
        <v>BESSEY</v>
      </c>
      <c r="G429" t="s">
        <v>1193</v>
      </c>
      <c r="H429" t="s">
        <v>9</v>
      </c>
      <c r="I429" s="21" t="s">
        <v>1194</v>
      </c>
      <c r="J429" t="s">
        <v>8</v>
      </c>
      <c r="K429" s="13">
        <v>131.87</v>
      </c>
      <c r="L429" s="13">
        <f>IFERROR(ROUND($K:$K*Курс_€,-1),"")</f>
        <v>12400</v>
      </c>
      <c r="M429" s="14" t="s">
        <v>1195</v>
      </c>
    </row>
    <row r="430" spans="1:13" ht="45" customHeight="1" x14ac:dyDescent="0.3">
      <c r="A430" s="10" t="str">
        <f>IF($G:$G="",HYPERLINK("#ОГЛАВЛЕНИЕ!A"&amp;MATCH($F:$F,[1]ОГЛАВЛЕНИЕ!$F:$F,),CHAR(187)),"")</f>
        <v/>
      </c>
      <c r="F430" s="11" t="str">
        <f>$B$7&amp;$B:$B&amp;$C:$C&amp;$D:$D&amp;$E:$E</f>
        <v>BESSEY</v>
      </c>
      <c r="G430" t="s">
        <v>1196</v>
      </c>
      <c r="H430" t="s">
        <v>9</v>
      </c>
      <c r="I430" s="21" t="s">
        <v>1197</v>
      </c>
      <c r="J430" t="s">
        <v>8</v>
      </c>
      <c r="K430" s="13">
        <v>148.51</v>
      </c>
      <c r="L430" s="13">
        <f>IFERROR(ROUND($K:$K*Курс_€,-1),"")</f>
        <v>13960</v>
      </c>
      <c r="M430" s="14" t="s">
        <v>1198</v>
      </c>
    </row>
    <row r="431" spans="1:13" ht="45" customHeight="1" x14ac:dyDescent="0.3">
      <c r="A431" s="10" t="str">
        <f>IF($G:$G="",HYPERLINK("#ОГЛАВЛЕНИЕ!A"&amp;MATCH($F:$F,[1]ОГЛАВЛЕНИЕ!$F:$F,),CHAR(187)),"")</f>
        <v/>
      </c>
      <c r="F431" s="11" t="str">
        <f>$B$7&amp;$B:$B&amp;$C:$C&amp;$D:$D&amp;$E:$E</f>
        <v>BESSEY</v>
      </c>
      <c r="G431" t="s">
        <v>1199</v>
      </c>
      <c r="H431" t="s">
        <v>9</v>
      </c>
      <c r="I431" s="21" t="s">
        <v>1200</v>
      </c>
      <c r="J431" t="s">
        <v>8</v>
      </c>
      <c r="K431" s="13">
        <v>165.32</v>
      </c>
      <c r="L431" s="13">
        <f>IFERROR(ROUND($K:$K*Курс_€,-1),"")</f>
        <v>15540</v>
      </c>
      <c r="M431" s="14" t="s">
        <v>1201</v>
      </c>
    </row>
    <row r="432" spans="1:13" ht="45" customHeight="1" x14ac:dyDescent="0.3">
      <c r="A432" s="10" t="str">
        <f>IF($G:$G="",HYPERLINK("#ОГЛАВЛЕНИЕ!A"&amp;MATCH($F:$F,[1]ОГЛАВЛЕНИЕ!$F:$F,),CHAR(187)),"")</f>
        <v/>
      </c>
      <c r="F432" s="11" t="str">
        <f>$B$7&amp;$B:$B&amp;$C:$C&amp;$D:$D&amp;$E:$E</f>
        <v>BESSEY</v>
      </c>
      <c r="G432" t="s">
        <v>1202</v>
      </c>
      <c r="H432" t="s">
        <v>9</v>
      </c>
      <c r="I432" s="21" t="s">
        <v>1203</v>
      </c>
      <c r="J432" t="s">
        <v>8</v>
      </c>
      <c r="K432" s="13">
        <v>173.97</v>
      </c>
      <c r="L432" s="13">
        <f>IFERROR(ROUND($K:$K*Курс_€,-1),"")</f>
        <v>16350</v>
      </c>
      <c r="M432" s="14" t="s">
        <v>1204</v>
      </c>
    </row>
    <row r="433" spans="1:13" ht="18.75" customHeight="1" x14ac:dyDescent="0.3">
      <c r="A433" s="10" t="str">
        <f>IF($G:$G="",HYPERLINK("#ОГЛАВЛЕНИЕ!A"&amp;MATCH($F:$F,[1]ОГЛАВЛЕНИЕ!$F:$F,),CHAR(187)),"")</f>
        <v>»</v>
      </c>
      <c r="B433" s="6"/>
      <c r="C433" s="6"/>
      <c r="D433" s="6"/>
      <c r="E433" s="5" t="s">
        <v>1205</v>
      </c>
      <c r="F433" s="11" t="str">
        <f>$B$7&amp;$B:$B&amp;$C:$C&amp;$D:$D&amp;$E:$E</f>
        <v>BESSEYKombiKlamp Струбцины высокоэффективные, усилие: 7.5 кН, с Т-образной рукояткой, адаптация под круглые, овальные и угловатые детали</v>
      </c>
      <c r="G433" s="5"/>
      <c r="H433" s="5"/>
      <c r="I433" s="19"/>
      <c r="J433" s="18" t="s">
        <v>9</v>
      </c>
      <c r="K433" s="13" t="s">
        <v>9</v>
      </c>
      <c r="L433" s="13" t="str">
        <f>IFERROR(ROUND($K:$K*Курс_€,-1),"")</f>
        <v/>
      </c>
      <c r="M433" s="14" t="s">
        <v>9</v>
      </c>
    </row>
    <row r="434" spans="1:13" ht="45" customHeight="1" x14ac:dyDescent="0.3">
      <c r="A434" s="10" t="str">
        <f>IF($G:$G="",HYPERLINK("#ОГЛАВЛЕНИЕ!A"&amp;MATCH($F:$F,[1]ОГЛАВЛЕНИЕ!$F:$F,),CHAR(187)),"")</f>
        <v/>
      </c>
      <c r="F434" s="11" t="str">
        <f>$B$7&amp;$B:$B&amp;$C:$C&amp;$D:$D&amp;$E:$E</f>
        <v>BESSEY</v>
      </c>
      <c r="G434" s="20" t="s">
        <v>1206</v>
      </c>
      <c r="H434" s="20"/>
      <c r="I434" s="21" t="s">
        <v>1207</v>
      </c>
      <c r="J434" t="s">
        <v>8</v>
      </c>
      <c r="K434" s="13">
        <v>166.79</v>
      </c>
      <c r="L434" s="13">
        <f>IFERROR(ROUND($K:$K*Курс_€,-1),"")</f>
        <v>15680</v>
      </c>
      <c r="M434" s="14" t="s">
        <v>1208</v>
      </c>
    </row>
    <row r="435" spans="1:13" ht="18.75" customHeight="1" x14ac:dyDescent="0.3">
      <c r="A435" s="10" t="str">
        <f>IF($G:$G="",HYPERLINK("#ОГЛАВЛЕНИЕ!A"&amp;MATCH($F:$F,[1]ОГЛАВЛЕНИЕ!$F:$F,),CHAR(187)),"")</f>
        <v>»</v>
      </c>
      <c r="B435" s="6"/>
      <c r="C435" s="6"/>
      <c r="D435" s="4" t="s">
        <v>1209</v>
      </c>
      <c r="E435" s="4"/>
      <c r="F435" s="11" t="str">
        <f>$B$7&amp;$B:$B&amp;$C:$C&amp;$D:$D&amp;$E:$E</f>
        <v xml:space="preserve">BESSEYСтрубцины U-образные </v>
      </c>
      <c r="G435" s="4"/>
      <c r="H435" s="4"/>
      <c r="I435" s="17"/>
      <c r="J435" s="18" t="s">
        <v>9</v>
      </c>
      <c r="K435" s="13" t="s">
        <v>9</v>
      </c>
      <c r="L435" s="13" t="str">
        <f>IFERROR(ROUND($K:$K*Курс_€,-1),"")</f>
        <v/>
      </c>
      <c r="M435" s="14" t="s">
        <v>9</v>
      </c>
    </row>
    <row r="436" spans="1:13" ht="18.75" customHeight="1" x14ac:dyDescent="0.3">
      <c r="A436" s="10" t="str">
        <f>IF($G:$G="",HYPERLINK("#ОГЛАВЛЕНИЕ!A"&amp;MATCH($F:$F,[1]ОГЛАВЛЕНИЕ!$F:$F,),CHAR(187)),"")</f>
        <v>»</v>
      </c>
      <c r="B436" s="6"/>
      <c r="C436" s="6"/>
      <c r="D436" s="6"/>
      <c r="E436" s="5" t="s">
        <v>1210</v>
      </c>
      <c r="F436" s="11" t="str">
        <f>$B$7&amp;$B:$B&amp;$C:$C&amp;$D:$D&amp;$E:$E</f>
        <v>BESSEYGUZ Струбцины U-образные цельнометаллические лёгкие, усилие: 4 кН, с Т-образной рукояткой</v>
      </c>
      <c r="G436" s="5"/>
      <c r="H436" s="5"/>
      <c r="I436" s="19"/>
      <c r="J436" s="18" t="s">
        <v>9</v>
      </c>
      <c r="K436" s="13" t="s">
        <v>9</v>
      </c>
      <c r="L436" s="13" t="str">
        <f>IFERROR(ROUND($K:$K*Курс_€,-1),"")</f>
        <v/>
      </c>
      <c r="M436" s="14" t="s">
        <v>9</v>
      </c>
    </row>
    <row r="437" spans="1:13" ht="45" customHeight="1" x14ac:dyDescent="0.3">
      <c r="A437" s="10" t="str">
        <f>IF($G:$G="",HYPERLINK("#ОГЛАВЛЕНИЕ!A"&amp;MATCH($F:$F,[1]ОГЛАВЛЕНИЕ!$F:$F,),CHAR(187)),"")</f>
        <v/>
      </c>
      <c r="F437" s="11" t="str">
        <f>$B$7&amp;$B:$B&amp;$C:$C&amp;$D:$D&amp;$E:$E</f>
        <v>BESSEY</v>
      </c>
      <c r="G437" t="s">
        <v>1211</v>
      </c>
      <c r="H437" t="s">
        <v>9</v>
      </c>
      <c r="I437" s="21" t="s">
        <v>1212</v>
      </c>
      <c r="J437" t="s">
        <v>8</v>
      </c>
      <c r="K437" s="13">
        <v>103.14</v>
      </c>
      <c r="L437" s="13">
        <f>IFERROR(ROUND($K:$K*Курс_€,-1),"")</f>
        <v>9700</v>
      </c>
      <c r="M437" s="14" t="s">
        <v>1213</v>
      </c>
    </row>
    <row r="438" spans="1:13" ht="18.75" customHeight="1" x14ac:dyDescent="0.3">
      <c r="A438" s="10" t="str">
        <f>IF($G:$G="",HYPERLINK("#ОГЛАВЛЕНИЕ!A"&amp;MATCH($F:$F,[1]ОГЛАВЛЕНИЕ!$F:$F,),CHAR(187)),"")</f>
        <v>»</v>
      </c>
      <c r="B438" s="6"/>
      <c r="C438" s="6"/>
      <c r="D438" s="6"/>
      <c r="E438" s="5" t="s">
        <v>1214</v>
      </c>
      <c r="F438" s="11" t="str">
        <f>$B$7&amp;$B:$B&amp;$C:$C&amp;$D:$D&amp;$E:$E</f>
        <v>BESSEYSGU Струбцины U-образные высокоэффективные, усилие: 12 кН, момент затяжки: 40 Нм, с Т-образной рукояткой</v>
      </c>
      <c r="G438" s="5"/>
      <c r="H438" s="5"/>
      <c r="I438" s="19"/>
      <c r="J438" s="18" t="s">
        <v>9</v>
      </c>
      <c r="K438" s="13" t="s">
        <v>9</v>
      </c>
      <c r="L438" s="13" t="str">
        <f>IFERROR(ROUND($K:$K*Курс_€,-1),"")</f>
        <v/>
      </c>
      <c r="M438" s="14" t="s">
        <v>9</v>
      </c>
    </row>
    <row r="439" spans="1:13" ht="45" customHeight="1" x14ac:dyDescent="0.3">
      <c r="A439" s="10" t="str">
        <f>IF($G:$G="",HYPERLINK("#ОГЛАВЛЕНИЕ!A"&amp;MATCH($F:$F,[1]ОГЛАВЛЕНИЕ!$F:$F,),CHAR(187)),"")</f>
        <v/>
      </c>
      <c r="F439" s="11" t="str">
        <f>$B$7&amp;$B:$B&amp;$C:$C&amp;$D:$D&amp;$E:$E</f>
        <v>BESSEY</v>
      </c>
      <c r="G439" s="20" t="s">
        <v>1215</v>
      </c>
      <c r="H439" s="20" t="s">
        <v>9</v>
      </c>
      <c r="I439" s="21" t="s">
        <v>1216</v>
      </c>
      <c r="J439" t="s">
        <v>8</v>
      </c>
      <c r="K439" s="13">
        <v>216.08</v>
      </c>
      <c r="L439" s="13">
        <f>IFERROR(ROUND($K:$K*Курс_€,-1),"")</f>
        <v>20310</v>
      </c>
      <c r="M439" s="14" t="s">
        <v>1217</v>
      </c>
    </row>
    <row r="440" spans="1:13" ht="18.75" customHeight="1" x14ac:dyDescent="0.3">
      <c r="A440" s="10" t="str">
        <f>IF($G:$G="",HYPERLINK("#ОГЛАВЛЕНИЕ!A"&amp;MATCH($F:$F,[1]ОГЛАВЛЕНИЕ!$F:$F,),CHAR(187)),"")</f>
        <v>»</v>
      </c>
      <c r="B440" s="6"/>
      <c r="C440" s="6"/>
      <c r="D440" s="6"/>
      <c r="E440" s="5" t="s">
        <v>1218</v>
      </c>
      <c r="F440" s="11" t="str">
        <f>$B$7&amp;$B:$B&amp;$C:$C&amp;$D:$D&amp;$E:$E</f>
        <v>BESSEYSTBU Струбцины U-образные высокоэффективные для тяжёлых нагрузок, усилие: 22 кН, момент затяжки: 80 Нм, с Т-образной рукояткой</v>
      </c>
      <c r="G440" s="5"/>
      <c r="H440" s="5"/>
      <c r="I440" s="19"/>
      <c r="J440" s="18" t="s">
        <v>9</v>
      </c>
      <c r="K440" s="13" t="s">
        <v>9</v>
      </c>
      <c r="L440" s="13" t="str">
        <f>IFERROR(ROUND($K:$K*Курс_€,-1),"")</f>
        <v/>
      </c>
      <c r="M440" s="14" t="s">
        <v>9</v>
      </c>
    </row>
    <row r="441" spans="1:13" ht="45" customHeight="1" x14ac:dyDescent="0.3">
      <c r="A441" s="10" t="str">
        <f>IF($G:$G="",HYPERLINK("#ОГЛАВЛЕНИЕ!A"&amp;MATCH($F:$F,[1]ОГЛАВЛЕНИЕ!$F:$F,),CHAR(187)),"")</f>
        <v/>
      </c>
      <c r="F441" s="11" t="str">
        <f>$B$7&amp;$B:$B&amp;$C:$C&amp;$D:$D&amp;$E:$E</f>
        <v>BESSEY</v>
      </c>
      <c r="G441" s="20" t="s">
        <v>1219</v>
      </c>
      <c r="H441" s="20" t="s">
        <v>9</v>
      </c>
      <c r="I441" s="21" t="s">
        <v>1220</v>
      </c>
      <c r="J441" t="s">
        <v>8</v>
      </c>
      <c r="K441" s="13">
        <v>443.25</v>
      </c>
      <c r="L441" s="13">
        <f>IFERROR(ROUND($K:$K*Курс_€,-1),"")</f>
        <v>41670</v>
      </c>
      <c r="M441" s="14" t="s">
        <v>1221</v>
      </c>
    </row>
    <row r="442" spans="1:13" ht="18.75" customHeight="1" x14ac:dyDescent="0.3">
      <c r="A442" s="10" t="str">
        <f>IF($G:$G="",HYPERLINK("#ОГЛАВЛЕНИЕ!A"&amp;MATCH($F:$F,[1]ОГЛАВЛЕНИЕ!$F:$F,),CHAR(187)),"")</f>
        <v>»</v>
      </c>
      <c r="B442" s="6"/>
      <c r="C442" s="6"/>
      <c r="D442" s="6"/>
      <c r="E442" s="5" t="s">
        <v>1222</v>
      </c>
      <c r="F442" s="11" t="str">
        <f>$B$7&amp;$B:$B&amp;$C:$C&amp;$D:$D&amp;$E:$E</f>
        <v>BESSEYGUH Струбцины U-образные рычажные лёгкие, усилие: 3.8 кН</v>
      </c>
      <c r="G442" s="5"/>
      <c r="H442" s="5"/>
      <c r="I442" s="19"/>
      <c r="J442" s="18" t="s">
        <v>9</v>
      </c>
      <c r="K442" s="13" t="s">
        <v>9</v>
      </c>
      <c r="L442" s="13" t="str">
        <f>IFERROR(ROUND($K:$K*Курс_€,-1),"")</f>
        <v/>
      </c>
      <c r="M442" s="14" t="s">
        <v>9</v>
      </c>
    </row>
    <row r="443" spans="1:13" ht="45" customHeight="1" x14ac:dyDescent="0.3">
      <c r="A443" s="10" t="str">
        <f>IF($G:$G="",HYPERLINK("#ОГЛАВЛЕНИЕ!A"&amp;MATCH($F:$F,[1]ОГЛАВЛЕНИЕ!$F:$F,),CHAR(187)),"")</f>
        <v/>
      </c>
      <c r="F443" s="11" t="str">
        <f>$B$7&amp;$B:$B&amp;$C:$C&amp;$D:$D&amp;$E:$E</f>
        <v>BESSEY</v>
      </c>
      <c r="G443" t="s">
        <v>1223</v>
      </c>
      <c r="H443" t="s">
        <v>26</v>
      </c>
      <c r="I443" s="21" t="s">
        <v>1224</v>
      </c>
      <c r="J443" t="s">
        <v>8</v>
      </c>
      <c r="K443" s="13">
        <v>138.22999999999999</v>
      </c>
      <c r="L443" s="13">
        <f>IFERROR(ROUND($K:$K*Курс_€,-1),"")</f>
        <v>12990</v>
      </c>
      <c r="M443" s="14" t="s">
        <v>1225</v>
      </c>
    </row>
    <row r="444" spans="1:13" ht="18.75" customHeight="1" x14ac:dyDescent="0.3">
      <c r="A444" s="10" t="str">
        <f>IF($G:$G="",HYPERLINK("#ОГЛАВЛЕНИЕ!A"&amp;MATCH($F:$F,[1]ОГЛАВЛЕНИЕ!$F:$F,),CHAR(187)),"")</f>
        <v>»</v>
      </c>
      <c r="B444" s="6"/>
      <c r="C444" s="6"/>
      <c r="D444" s="4" t="s">
        <v>1226</v>
      </c>
      <c r="E444" s="4"/>
      <c r="F444" s="11" t="str">
        <f>$B$7&amp;$B:$B&amp;$C:$C&amp;$D:$D&amp;$E:$E</f>
        <v>BESSEYСтрубцины с манипулятором</v>
      </c>
      <c r="G444" s="4"/>
      <c r="H444" s="4"/>
      <c r="I444" s="17"/>
      <c r="J444" s="18" t="s">
        <v>9</v>
      </c>
      <c r="K444" s="13" t="s">
        <v>9</v>
      </c>
      <c r="L444" s="13" t="str">
        <f>IFERROR(ROUND($K:$K*Курс_€,-1),"")</f>
        <v/>
      </c>
      <c r="M444" s="14" t="s">
        <v>9</v>
      </c>
    </row>
    <row r="445" spans="1:13" ht="18.75" customHeight="1" x14ac:dyDescent="0.3">
      <c r="A445" s="10" t="str">
        <f>IF($G:$G="",HYPERLINK("#ОГЛАВЛЕНИЕ!A"&amp;MATCH($F:$F,[1]ОГЛАВЛЕНИЕ!$F:$F,),CHAR(187)),"")</f>
        <v>»</v>
      </c>
      <c r="B445" s="6"/>
      <c r="C445" s="6"/>
      <c r="D445" s="6"/>
      <c r="E445" s="5" t="s">
        <v>1227</v>
      </c>
      <c r="F445" s="11" t="str">
        <f>$B$7&amp;$B:$B&amp;$C:$C&amp;$D:$D&amp;$E:$E</f>
        <v>BESSEYGRA Струбцины с манипулятором для труднодоступных мест, усилие: 7.5 кН</v>
      </c>
      <c r="G445" s="5"/>
      <c r="H445" s="5"/>
      <c r="I445" s="19"/>
      <c r="J445" s="18" t="s">
        <v>9</v>
      </c>
      <c r="K445" s="13" t="s">
        <v>9</v>
      </c>
      <c r="L445" s="13" t="str">
        <f>IFERROR(ROUND($K:$K*Курс_€,-1),"")</f>
        <v/>
      </c>
      <c r="M445" s="14" t="s">
        <v>9</v>
      </c>
    </row>
    <row r="446" spans="1:13" ht="45" customHeight="1" x14ac:dyDescent="0.3">
      <c r="A446" s="10" t="str">
        <f>IF($G:$G="",HYPERLINK("#ОГЛАВЛЕНИЕ!A"&amp;MATCH($F:$F,[1]ОГЛАВЛЕНИЕ!$F:$F,),CHAR(187)),"")</f>
        <v/>
      </c>
      <c r="F446" s="11" t="str">
        <f>$B$7&amp;$B:$B&amp;$C:$C&amp;$D:$D&amp;$E:$E</f>
        <v>BESSEY</v>
      </c>
      <c r="G446" t="s">
        <v>1228</v>
      </c>
      <c r="H446" t="s">
        <v>9</v>
      </c>
      <c r="I446" s="21" t="s">
        <v>1229</v>
      </c>
      <c r="J446" t="s">
        <v>8</v>
      </c>
      <c r="K446" s="13">
        <v>263.89</v>
      </c>
      <c r="L446" s="13">
        <f>IFERROR(ROUND($K:$K*Курс_€,-1),"")</f>
        <v>24810</v>
      </c>
      <c r="M446" s="14" t="s">
        <v>1230</v>
      </c>
    </row>
    <row r="447" spans="1:13" ht="45" customHeight="1" x14ac:dyDescent="0.3">
      <c r="A447" s="10" t="str">
        <f>IF($G:$G="",HYPERLINK("#ОГЛАВЛЕНИЕ!A"&amp;MATCH($F:$F,[1]ОГЛАВЛЕНИЕ!$F:$F,),CHAR(187)),"")</f>
        <v/>
      </c>
      <c r="F447" s="11" t="str">
        <f>$B$7&amp;$B:$B&amp;$C:$C&amp;$D:$D&amp;$E:$E</f>
        <v>BESSEY</v>
      </c>
      <c r="G447" t="s">
        <v>1231</v>
      </c>
      <c r="H447" t="s">
        <v>9</v>
      </c>
      <c r="I447" s="21" t="s">
        <v>1232</v>
      </c>
      <c r="J447" t="s">
        <v>8</v>
      </c>
      <c r="K447" s="13">
        <v>195.19</v>
      </c>
      <c r="L447" s="13">
        <f>IFERROR(ROUND($K:$K*Курс_€,-1),"")</f>
        <v>18350</v>
      </c>
      <c r="M447" s="14" t="s">
        <v>1233</v>
      </c>
    </row>
    <row r="448" spans="1:13" ht="45" customHeight="1" x14ac:dyDescent="0.3">
      <c r="A448" s="10" t="str">
        <f>IF($G:$G="",HYPERLINK("#ОГЛАВЛЕНИЕ!A"&amp;MATCH($F:$F,[1]ОГЛАВЛЕНИЕ!$F:$F,),CHAR(187)),"")</f>
        <v/>
      </c>
      <c r="F448" s="11" t="str">
        <f>$B$7&amp;$B:$B&amp;$C:$C&amp;$D:$D&amp;$E:$E</f>
        <v>BESSEY</v>
      </c>
      <c r="G448" t="s">
        <v>1234</v>
      </c>
      <c r="H448" t="s">
        <v>9</v>
      </c>
      <c r="I448" s="21" t="s">
        <v>1235</v>
      </c>
      <c r="J448" t="s">
        <v>8</v>
      </c>
      <c r="K448" s="13">
        <v>221.95</v>
      </c>
      <c r="L448" s="13">
        <f>IFERROR(ROUND($K:$K*Курс_€,-1),"")</f>
        <v>20860</v>
      </c>
      <c r="M448" s="14" t="s">
        <v>1236</v>
      </c>
    </row>
    <row r="449" spans="1:13" ht="45" customHeight="1" x14ac:dyDescent="0.3">
      <c r="A449" s="10" t="str">
        <f>IF($G:$G="",HYPERLINK("#ОГЛАВЛЕНИЕ!A"&amp;MATCH($F:$F,[1]ОГЛАВЛЕНИЕ!$F:$F,),CHAR(187)),"")</f>
        <v/>
      </c>
      <c r="F449" s="11" t="str">
        <f>$B$7&amp;$B:$B&amp;$C:$C&amp;$D:$D&amp;$E:$E</f>
        <v>BESSEY</v>
      </c>
      <c r="G449" t="s">
        <v>1237</v>
      </c>
      <c r="I449" s="21" t="s">
        <v>1238</v>
      </c>
      <c r="J449" t="s">
        <v>8</v>
      </c>
      <c r="K449" s="13">
        <v>33.46</v>
      </c>
      <c r="L449" s="13">
        <f>IFERROR(ROUND($K:$K*Курс_€,-1),"")</f>
        <v>3150</v>
      </c>
      <c r="M449" s="14" t="s">
        <v>1239</v>
      </c>
    </row>
    <row r="450" spans="1:13" ht="45" customHeight="1" x14ac:dyDescent="0.3">
      <c r="A450" s="10" t="str">
        <f>IF($G:$G="",HYPERLINK("#ОГЛАВЛЕНИЕ!A"&amp;MATCH($F:$F,[1]ОГЛАВЛЕНИЕ!$F:$F,),CHAR(187)),"")</f>
        <v/>
      </c>
      <c r="F450" s="11" t="str">
        <f>$B$7&amp;$B:$B&amp;$C:$C&amp;$D:$D&amp;$E:$E</f>
        <v>BESSEY</v>
      </c>
      <c r="G450" s="20" t="s">
        <v>1240</v>
      </c>
      <c r="H450" s="20" t="s">
        <v>26</v>
      </c>
      <c r="I450" s="23" t="s">
        <v>1241</v>
      </c>
      <c r="J450" t="s">
        <v>8</v>
      </c>
      <c r="K450" s="13">
        <v>27.74</v>
      </c>
      <c r="L450" s="13">
        <f>IFERROR(ROUND($K:$K*Курс_€,-1),"")</f>
        <v>2610</v>
      </c>
      <c r="M450" s="14" t="s">
        <v>1242</v>
      </c>
    </row>
    <row r="451" spans="1:13" ht="45" customHeight="1" x14ac:dyDescent="0.3">
      <c r="A451" s="10" t="str">
        <f>IF($G:$G="",HYPERLINK("#ОГЛАВЛЕНИЕ!A"&amp;MATCH($F:$F,[1]ОГЛАВЛЕНИЕ!$F:$F,),CHAR(187)),"")</f>
        <v/>
      </c>
      <c r="F451" s="11" t="str">
        <f>$B$7&amp;$B:$B&amp;$C:$C&amp;$D:$D&amp;$E:$E</f>
        <v>BESSEY</v>
      </c>
      <c r="G451" s="20" t="s">
        <v>1243</v>
      </c>
      <c r="H451" s="20" t="s">
        <v>26</v>
      </c>
      <c r="I451" s="21" t="s">
        <v>1244</v>
      </c>
      <c r="J451" t="s">
        <v>8</v>
      </c>
      <c r="K451" s="13">
        <v>157.49</v>
      </c>
      <c r="L451" s="13">
        <f>IFERROR(ROUND($K:$K*Курс_€,-1),"")</f>
        <v>14800</v>
      </c>
      <c r="M451" s="14" t="s">
        <v>1245</v>
      </c>
    </row>
    <row r="452" spans="1:13" ht="18.75" customHeight="1" x14ac:dyDescent="0.3">
      <c r="A452" s="10" t="str">
        <f>IF($G:$G="",HYPERLINK("#ОГЛАВЛЕНИЕ!A"&amp;MATCH($F:$F,[1]ОГЛАВЛЕНИЕ!$F:$F,),CHAR(187)),"")</f>
        <v>»</v>
      </c>
      <c r="B452" s="6"/>
      <c r="C452" s="6"/>
      <c r="D452" s="4" t="s">
        <v>1246</v>
      </c>
      <c r="E452" s="4"/>
      <c r="F452" s="11" t="str">
        <f>$B$7&amp;$B:$B&amp;$C:$C&amp;$D:$D&amp;$E:$E</f>
        <v>BESSEYСтрубцины высокоэффективные, адаптирующиеся под различные формы</v>
      </c>
      <c r="G452" s="4"/>
      <c r="H452" s="4"/>
      <c r="I452" s="17"/>
      <c r="J452" s="18" t="s">
        <v>9</v>
      </c>
      <c r="K452" s="13" t="s">
        <v>9</v>
      </c>
      <c r="L452" s="13" t="str">
        <f>IFERROR(ROUND($K:$K*Курс_€,-1),"")</f>
        <v/>
      </c>
      <c r="M452" s="14" t="s">
        <v>9</v>
      </c>
    </row>
    <row r="453" spans="1:13" ht="18.75" customHeight="1" x14ac:dyDescent="0.3">
      <c r="A453" s="10" t="str">
        <f>IF($G:$G="",HYPERLINK("#ОГЛАВЛЕНИЕ!A"&amp;MATCH($F:$F,[1]ОГЛАВЛЕНИЕ!$F:$F,),CHAR(187)),"")</f>
        <v>»</v>
      </c>
      <c r="B453" s="6"/>
      <c r="C453" s="6"/>
      <c r="D453" s="6"/>
      <c r="E453" s="5" t="s">
        <v>1247</v>
      </c>
      <c r="F453" s="11" t="str">
        <f>$B$7&amp;$B:$B&amp;$C:$C&amp;$D:$D&amp;$E:$E</f>
        <v>BESSEYSLV Струбцины высокоэффективные, адаптирующиеся под различные формы, усилие: 6.5 кН</v>
      </c>
      <c r="G453" s="5"/>
      <c r="H453" s="5"/>
      <c r="I453" s="19"/>
      <c r="J453" s="18" t="s">
        <v>9</v>
      </c>
      <c r="K453" s="13" t="s">
        <v>9</v>
      </c>
      <c r="L453" s="13" t="str">
        <f>IFERROR(ROUND($K:$K*Курс_€,-1),"")</f>
        <v/>
      </c>
      <c r="M453" s="14" t="s">
        <v>9</v>
      </c>
    </row>
    <row r="454" spans="1:13" ht="45" customHeight="1" x14ac:dyDescent="0.3">
      <c r="A454" s="10" t="str">
        <f>IF($G:$G="",HYPERLINK("#ОГЛАВЛЕНИЕ!A"&amp;MATCH($F:$F,[1]ОГЛАВЛЕНИЕ!$F:$F,),CHAR(187)),"")</f>
        <v/>
      </c>
      <c r="F454" s="11" t="str">
        <f>$B$7&amp;$B:$B&amp;$C:$C&amp;$D:$D&amp;$E:$E</f>
        <v>BESSEY</v>
      </c>
      <c r="G454" s="20" t="s">
        <v>1248</v>
      </c>
      <c r="H454" s="20"/>
      <c r="I454" s="21" t="s">
        <v>1249</v>
      </c>
      <c r="J454" t="s">
        <v>8</v>
      </c>
      <c r="K454" s="13">
        <v>200.74</v>
      </c>
      <c r="L454" s="13">
        <f>IFERROR(ROUND($K:$K*Курс_€,-1),"")</f>
        <v>18870</v>
      </c>
      <c r="M454" s="14" t="s">
        <v>1250</v>
      </c>
    </row>
    <row r="455" spans="1:13" ht="45" customHeight="1" x14ac:dyDescent="0.3">
      <c r="A455" s="10" t="str">
        <f>IF($G:$G="",HYPERLINK("#ОГЛАВЛЕНИЕ!A"&amp;MATCH($F:$F,[1]ОГЛАВЛЕНИЕ!$F:$F,),CHAR(187)),"")</f>
        <v/>
      </c>
      <c r="F455" s="11" t="str">
        <f>$B$7&amp;$B:$B&amp;$C:$C&amp;$D:$D&amp;$E:$E</f>
        <v>BESSEY</v>
      </c>
      <c r="G455" s="20" t="s">
        <v>1251</v>
      </c>
      <c r="H455" s="20" t="s">
        <v>9</v>
      </c>
      <c r="I455" s="21" t="s">
        <v>1252</v>
      </c>
      <c r="J455" t="s">
        <v>8</v>
      </c>
      <c r="K455" s="13">
        <v>247.08</v>
      </c>
      <c r="L455" s="13">
        <f>IFERROR(ROUND($K:$K*Курс_€,-1),"")</f>
        <v>23230</v>
      </c>
      <c r="M455" s="14" t="s">
        <v>1253</v>
      </c>
    </row>
    <row r="456" spans="1:13" ht="45" customHeight="1" x14ac:dyDescent="0.3">
      <c r="A456" s="10" t="str">
        <f>IF($G:$G="",HYPERLINK("#ОГЛАВЛЕНИЕ!A"&amp;MATCH($F:$F,[1]ОГЛАВЛЕНИЕ!$F:$F,),CHAR(187)),"")</f>
        <v/>
      </c>
      <c r="F456" s="11" t="str">
        <f>$B$7&amp;$B:$B&amp;$C:$C&amp;$D:$D&amp;$E:$E</f>
        <v>BESSEY</v>
      </c>
      <c r="G456" s="20" t="s">
        <v>1254</v>
      </c>
      <c r="H456" s="20" t="s">
        <v>9</v>
      </c>
      <c r="I456" s="21" t="s">
        <v>1255</v>
      </c>
      <c r="J456" t="s">
        <v>8</v>
      </c>
      <c r="K456" s="13">
        <v>290.33</v>
      </c>
      <c r="L456" s="13">
        <f>IFERROR(ROUND($K:$K*Курс_€,-1),"")</f>
        <v>27290</v>
      </c>
      <c r="M456" s="14" t="s">
        <v>1256</v>
      </c>
    </row>
    <row r="457" spans="1:13" ht="45" customHeight="1" x14ac:dyDescent="0.3">
      <c r="A457" s="10" t="str">
        <f>IF($G:$G="",HYPERLINK("#ОГЛАВЛЕНИЕ!A"&amp;MATCH($F:$F,[1]ОГЛАВЛЕНИЕ!$F:$F,),CHAR(187)),"")</f>
        <v/>
      </c>
      <c r="F457" s="11" t="str">
        <f>$B$7&amp;$B:$B&amp;$C:$C&amp;$D:$D&amp;$E:$E</f>
        <v>BESSEY</v>
      </c>
      <c r="G457" t="s">
        <v>1257</v>
      </c>
      <c r="H457" t="s">
        <v>26</v>
      </c>
      <c r="I457" s="21" t="s">
        <v>1258</v>
      </c>
      <c r="J457" t="s">
        <v>8</v>
      </c>
      <c r="K457" s="13">
        <v>143.94</v>
      </c>
      <c r="L457" s="13">
        <f>IFERROR(ROUND($K:$K*Курс_€,-1),"")</f>
        <v>13530</v>
      </c>
      <c r="M457" s="14" t="s">
        <v>1259</v>
      </c>
    </row>
    <row r="458" spans="1:13" ht="45" customHeight="1" x14ac:dyDescent="0.3">
      <c r="A458" s="10" t="str">
        <f>IF($G:$G="",HYPERLINK("#ОГЛАВЛЕНИЕ!A"&amp;MATCH($F:$F,[1]ОГЛАВЛЕНИЕ!$F:$F,),CHAR(187)),"")</f>
        <v/>
      </c>
      <c r="F458" s="11" t="str">
        <f>$B$7&amp;$B:$B&amp;$C:$C&amp;$D:$D&amp;$E:$E</f>
        <v>BESSEY</v>
      </c>
      <c r="G458" t="s">
        <v>1260</v>
      </c>
      <c r="H458" t="s">
        <v>26</v>
      </c>
      <c r="I458" s="21" t="s">
        <v>1261</v>
      </c>
      <c r="J458" t="s">
        <v>8</v>
      </c>
      <c r="K458" s="13">
        <v>84.37</v>
      </c>
      <c r="L458" s="13">
        <f>IFERROR(ROUND($K:$K*Курс_€,-1),"")</f>
        <v>7930</v>
      </c>
      <c r="M458" s="14" t="s">
        <v>1262</v>
      </c>
    </row>
    <row r="459" spans="1:13" ht="45" customHeight="1" x14ac:dyDescent="0.3">
      <c r="A459" s="10" t="str">
        <f>IF($G:$G="",HYPERLINK("#ОГЛАВЛЕНИЕ!A"&amp;MATCH($F:$F,[1]ОГЛАВЛЕНИЕ!$F:$F,),CHAR(187)),"")</f>
        <v/>
      </c>
      <c r="F459" s="11" t="str">
        <f>$B$7&amp;$B:$B&amp;$C:$C&amp;$D:$D&amp;$E:$E</f>
        <v>BESSEY</v>
      </c>
      <c r="G459" t="s">
        <v>1263</v>
      </c>
      <c r="H459" t="s">
        <v>26</v>
      </c>
      <c r="I459" s="21" t="s">
        <v>1264</v>
      </c>
      <c r="J459" t="s">
        <v>8</v>
      </c>
      <c r="K459" s="13">
        <v>172.01</v>
      </c>
      <c r="L459" s="13">
        <f>IFERROR(ROUND($K:$K*Курс_€,-1),"")</f>
        <v>16170</v>
      </c>
      <c r="M459" s="14" t="s">
        <v>1265</v>
      </c>
    </row>
    <row r="460" spans="1:13" ht="45" customHeight="1" x14ac:dyDescent="0.3">
      <c r="A460" s="10" t="str">
        <f>IF($G:$G="",HYPERLINK("#ОГЛАВЛЕНИЕ!A"&amp;MATCH($F:$F,[1]ОГЛАВЛЕНИЕ!$F:$F,),CHAR(187)),"")</f>
        <v/>
      </c>
      <c r="F460" s="11" t="str">
        <f>$B$7&amp;$B:$B&amp;$C:$C&amp;$D:$D&amp;$E:$E</f>
        <v>BESSEY</v>
      </c>
      <c r="G460" t="s">
        <v>1266</v>
      </c>
      <c r="H460" t="s">
        <v>26</v>
      </c>
      <c r="I460" s="21" t="s">
        <v>1267</v>
      </c>
      <c r="J460" t="s">
        <v>8</v>
      </c>
      <c r="K460" s="13">
        <v>258.02</v>
      </c>
      <c r="L460" s="13">
        <f>IFERROR(ROUND($K:$K*Курс_€,-1),"")</f>
        <v>24250</v>
      </c>
      <c r="M460" s="14" t="s">
        <v>1268</v>
      </c>
    </row>
    <row r="461" spans="1:13" ht="45" customHeight="1" x14ac:dyDescent="0.3">
      <c r="A461" s="10" t="str">
        <f>IF($G:$G="",HYPERLINK("#ОГЛАВЛЕНИЕ!A"&amp;MATCH($F:$F,[1]ОГЛАВЛЕНИЕ!$F:$F,),CHAR(187)),"")</f>
        <v/>
      </c>
      <c r="F461" s="11" t="str">
        <f>$B$7&amp;$B:$B&amp;$C:$C&amp;$D:$D&amp;$E:$E</f>
        <v>BESSEY</v>
      </c>
      <c r="G461" t="s">
        <v>1269</v>
      </c>
      <c r="H461" t="s">
        <v>26</v>
      </c>
      <c r="I461" s="21" t="s">
        <v>1270</v>
      </c>
      <c r="J461" t="s">
        <v>8</v>
      </c>
      <c r="K461" s="13">
        <v>54.18</v>
      </c>
      <c r="L461" s="13">
        <f>IFERROR(ROUND($K:$K*Курс_€,-1),"")</f>
        <v>5090</v>
      </c>
      <c r="M461" s="14" t="s">
        <v>1271</v>
      </c>
    </row>
    <row r="462" spans="1:13" ht="45" customHeight="1" x14ac:dyDescent="0.3">
      <c r="A462" s="10" t="str">
        <f>IF($G:$G="",HYPERLINK("#ОГЛАВЛЕНИЕ!A"&amp;MATCH($F:$F,[1]ОГЛАВЛЕНИЕ!$F:$F,),CHAR(187)),"")</f>
        <v/>
      </c>
      <c r="F462" s="11" t="str">
        <f>$B$7&amp;$B:$B&amp;$C:$C&amp;$D:$D&amp;$E:$E</f>
        <v>BESSEY</v>
      </c>
      <c r="G462" s="20" t="s">
        <v>1272</v>
      </c>
      <c r="H462" s="20" t="s">
        <v>26</v>
      </c>
      <c r="I462" s="21" t="s">
        <v>1273</v>
      </c>
      <c r="J462" t="s">
        <v>8</v>
      </c>
      <c r="K462" s="13">
        <v>90.9</v>
      </c>
      <c r="L462" s="13">
        <f>IFERROR(ROUND($K:$K*Курс_€,-1),"")</f>
        <v>8540</v>
      </c>
      <c r="M462" s="14" t="s">
        <v>1274</v>
      </c>
    </row>
    <row r="463" spans="1:13" ht="45" customHeight="1" x14ac:dyDescent="0.3">
      <c r="A463" s="10" t="str">
        <f>IF($G:$G="",HYPERLINK("#ОГЛАВЛЕНИЕ!A"&amp;MATCH($F:$F,[1]ОГЛАВЛЕНИЕ!$F:$F,),CHAR(187)),"")</f>
        <v/>
      </c>
      <c r="F463" s="11" t="str">
        <f>$B$7&amp;$B:$B&amp;$C:$C&amp;$D:$D&amp;$E:$E</f>
        <v>BESSEY</v>
      </c>
      <c r="G463" s="20" t="s">
        <v>1275</v>
      </c>
      <c r="H463" s="20"/>
      <c r="I463" s="21" t="s">
        <v>1276</v>
      </c>
      <c r="J463" t="s">
        <v>8</v>
      </c>
      <c r="K463" s="13">
        <v>90.9</v>
      </c>
      <c r="L463" s="13">
        <f>IFERROR(ROUND($K:$K*Курс_€,-1),"")</f>
        <v>8540</v>
      </c>
      <c r="M463" s="14" t="s">
        <v>1277</v>
      </c>
    </row>
    <row r="464" spans="1:13" ht="18.75" customHeight="1" x14ac:dyDescent="0.3">
      <c r="A464" s="10" t="str">
        <f>IF($G:$G="",HYPERLINK("#ОГЛАВЛЕНИЕ!A"&amp;MATCH($F:$F,[1]ОГЛАВЛЕНИЕ!$F:$F,),CHAR(187)),"")</f>
        <v>»</v>
      </c>
      <c r="B464" s="6"/>
      <c r="C464" s="6"/>
      <c r="D464" s="6"/>
      <c r="E464" s="5" t="s">
        <v>1278</v>
      </c>
      <c r="F464" s="11" t="str">
        <f>$B$7&amp;$B:$B&amp;$C:$C&amp;$D:$D&amp;$E:$E</f>
        <v>BESSEYGSV Струбцины высокоэффективные, адаптирующиеся под различные формы, усилие: 9 кН</v>
      </c>
      <c r="G464" s="5"/>
      <c r="H464" s="5"/>
      <c r="I464" s="19"/>
      <c r="J464" s="18" t="s">
        <v>9</v>
      </c>
      <c r="K464" s="13" t="s">
        <v>9</v>
      </c>
      <c r="L464" s="13" t="str">
        <f>IFERROR(ROUND($K:$K*Курс_€,-1),"")</f>
        <v/>
      </c>
      <c r="M464" s="14" t="s">
        <v>9</v>
      </c>
    </row>
    <row r="465" spans="1:13" ht="45" customHeight="1" x14ac:dyDescent="0.3">
      <c r="A465" s="10" t="str">
        <f>IF($G:$G="",HYPERLINK("#ОГЛАВЛЕНИЕ!A"&amp;MATCH($F:$F,[1]ОГЛАВЛЕНИЕ!$F:$F,),CHAR(187)),"")</f>
        <v/>
      </c>
      <c r="F465" s="11" t="str">
        <f>$B$7&amp;$B:$B&amp;$C:$C&amp;$D:$D&amp;$E:$E</f>
        <v>BESSEY</v>
      </c>
      <c r="G465" t="s">
        <v>1279</v>
      </c>
      <c r="H465" t="s">
        <v>26</v>
      </c>
      <c r="I465" s="21" t="s">
        <v>1280</v>
      </c>
      <c r="J465" t="s">
        <v>8</v>
      </c>
      <c r="K465" s="13">
        <v>537.58000000000004</v>
      </c>
      <c r="L465" s="13">
        <f>IFERROR(ROUND($K:$K*Курс_€,-1),"")</f>
        <v>50530</v>
      </c>
      <c r="M465" s="14" t="s">
        <v>1281</v>
      </c>
    </row>
    <row r="466" spans="1:13" ht="45" customHeight="1" x14ac:dyDescent="0.3">
      <c r="A466" s="10" t="str">
        <f>IF($G:$G="",HYPERLINK("#ОГЛАВЛЕНИЕ!A"&amp;MATCH($F:$F,[1]ОГЛАВЛЕНИЕ!$F:$F,),CHAR(187)),"")</f>
        <v/>
      </c>
      <c r="F466" s="11" t="str">
        <f>$B$7&amp;$B:$B&amp;$C:$C&amp;$D:$D&amp;$E:$E</f>
        <v>BESSEY</v>
      </c>
      <c r="G466" t="s">
        <v>1282</v>
      </c>
      <c r="H466" t="s">
        <v>26</v>
      </c>
      <c r="I466" s="21" t="s">
        <v>1283</v>
      </c>
      <c r="J466" t="s">
        <v>8</v>
      </c>
      <c r="K466" s="13">
        <v>387.27</v>
      </c>
      <c r="L466" s="13">
        <f>IFERROR(ROUND($K:$K*Курс_€,-1),"")</f>
        <v>36400</v>
      </c>
      <c r="M466" s="14" t="s">
        <v>1284</v>
      </c>
    </row>
    <row r="467" spans="1:13" ht="45" customHeight="1" x14ac:dyDescent="0.3">
      <c r="A467" s="10" t="str">
        <f>IF($G:$G="",HYPERLINK("#ОГЛАВЛЕНИЕ!A"&amp;MATCH($F:$F,[1]ОГЛАВЛЕНИЕ!$F:$F,),CHAR(187)),"")</f>
        <v/>
      </c>
      <c r="F467" s="11" t="str">
        <f>$B$7&amp;$B:$B&amp;$C:$C&amp;$D:$D&amp;$E:$E</f>
        <v>BESSEY</v>
      </c>
      <c r="G467" s="20" t="s">
        <v>1285</v>
      </c>
      <c r="H467" s="20" t="s">
        <v>26</v>
      </c>
      <c r="I467" s="21" t="s">
        <v>1286</v>
      </c>
      <c r="J467" t="s">
        <v>8</v>
      </c>
      <c r="K467" s="13">
        <v>106.41</v>
      </c>
      <c r="L467" s="13">
        <f>IFERROR(ROUND($K:$K*Курс_€,-1),"")</f>
        <v>10000</v>
      </c>
      <c r="M467" s="14" t="s">
        <v>1287</v>
      </c>
    </row>
    <row r="468" spans="1:13" ht="45" customHeight="1" x14ac:dyDescent="0.3">
      <c r="A468" s="10" t="str">
        <f>IF($G:$G="",HYPERLINK("#ОГЛАВЛЕНИЕ!A"&amp;MATCH($F:$F,[1]ОГЛАВЛЕНИЕ!$F:$F,),CHAR(187)),"")</f>
        <v/>
      </c>
      <c r="F468" s="11" t="str">
        <f>$B$7&amp;$B:$B&amp;$C:$C&amp;$D:$D&amp;$E:$E</f>
        <v>BESSEY</v>
      </c>
      <c r="G468" s="20" t="s">
        <v>1288</v>
      </c>
      <c r="H468" s="20" t="s">
        <v>26</v>
      </c>
      <c r="I468" s="21" t="s">
        <v>1289</v>
      </c>
      <c r="J468" t="s">
        <v>8</v>
      </c>
      <c r="K468" s="13">
        <v>115.22</v>
      </c>
      <c r="L468" s="13">
        <f>IFERROR(ROUND($K:$K*Курс_€,-1),"")</f>
        <v>10830</v>
      </c>
      <c r="M468" s="14" t="s">
        <v>1290</v>
      </c>
    </row>
    <row r="469" spans="1:13" ht="45" customHeight="1" x14ac:dyDescent="0.3">
      <c r="A469" s="10" t="str">
        <f>IF($G:$G="",HYPERLINK("#ОГЛАВЛЕНИЕ!A"&amp;MATCH($F:$F,[1]ОГЛАВЛЕНИЕ!$F:$F,),CHAR(187)),"")</f>
        <v/>
      </c>
      <c r="F469" s="11" t="str">
        <f>$B$7&amp;$B:$B&amp;$C:$C&amp;$D:$D&amp;$E:$E</f>
        <v>BESSEY</v>
      </c>
      <c r="G469" s="20" t="s">
        <v>1291</v>
      </c>
      <c r="H469" s="20" t="s">
        <v>26</v>
      </c>
      <c r="I469" s="21" t="s">
        <v>1292</v>
      </c>
      <c r="J469" t="s">
        <v>8</v>
      </c>
      <c r="K469" s="13">
        <v>147.04</v>
      </c>
      <c r="L469" s="13">
        <f>IFERROR(ROUND($K:$K*Курс_€,-1),"")</f>
        <v>13820</v>
      </c>
      <c r="M469" s="14" t="s">
        <v>1293</v>
      </c>
    </row>
    <row r="470" spans="1:13" ht="18.75" customHeight="1" x14ac:dyDescent="0.3">
      <c r="A470" s="10" t="str">
        <f>IF($G:$G="",HYPERLINK("#ОГЛАВЛЕНИЕ!A"&amp;MATCH($F:$F,[1]ОГЛАВЛЕНИЕ!$F:$F,),CHAR(187)),"")</f>
        <v>»</v>
      </c>
      <c r="B470" s="6"/>
      <c r="C470" s="6"/>
      <c r="D470" s="4" t="s">
        <v>1294</v>
      </c>
      <c r="E470" s="4"/>
      <c r="F470" s="11" t="str">
        <f>$B$7&amp;$B:$B&amp;$C:$C&amp;$D:$D&amp;$E:$E</f>
        <v xml:space="preserve">BESSEYСтрубцины C-образные </v>
      </c>
      <c r="G470" s="4"/>
      <c r="H470" s="4"/>
      <c r="I470" s="17"/>
      <c r="J470" s="18" t="s">
        <v>9</v>
      </c>
      <c r="K470" s="13" t="s">
        <v>9</v>
      </c>
      <c r="L470" s="13" t="str">
        <f>IFERROR(ROUND($K:$K*Курс_€,-1),"")</f>
        <v/>
      </c>
      <c r="M470" s="14" t="s">
        <v>9</v>
      </c>
    </row>
    <row r="471" spans="1:13" ht="18.75" customHeight="1" x14ac:dyDescent="0.3">
      <c r="A471" s="10" t="str">
        <f>IF($G:$G="",HYPERLINK("#ОГЛАВЛЕНИЕ!A"&amp;MATCH($F:$F,[1]ОГЛАВЛЕНИЕ!$F:$F,),CHAR(187)),"")</f>
        <v>»</v>
      </c>
      <c r="B471" s="6"/>
      <c r="C471" s="6"/>
      <c r="D471" s="6"/>
      <c r="E471" s="5" t="s">
        <v>1295</v>
      </c>
      <c r="F471" s="11" t="str">
        <f>$B$7&amp;$B:$B&amp;$C:$C&amp;$D:$D&amp;$E:$E</f>
        <v>BESSEYVC Струбцины C-образные, усилие: 15 кН</v>
      </c>
      <c r="G471" s="5"/>
      <c r="H471" s="5"/>
      <c r="I471" s="19"/>
      <c r="J471" s="18" t="s">
        <v>9</v>
      </c>
      <c r="K471" s="13" t="s">
        <v>9</v>
      </c>
      <c r="L471" s="13" t="str">
        <f>IFERROR(ROUND($K:$K*Курс_€,-1),"")</f>
        <v/>
      </c>
      <c r="M471" s="14" t="s">
        <v>9</v>
      </c>
    </row>
    <row r="472" spans="1:13" ht="45" customHeight="1" x14ac:dyDescent="0.3">
      <c r="A472" s="10" t="str">
        <f>IF($G:$G="",HYPERLINK("#ОГЛАВЛЕНИЕ!A"&amp;MATCH($F:$F,[1]ОГЛАВЛЕНИЕ!$F:$F,),CHAR(187)),"")</f>
        <v/>
      </c>
      <c r="F472" s="11" t="str">
        <f>$B$7&amp;$B:$B&amp;$C:$C&amp;$D:$D&amp;$E:$E</f>
        <v>BESSEY</v>
      </c>
      <c r="G472" t="s">
        <v>1296</v>
      </c>
      <c r="H472" t="s">
        <v>9</v>
      </c>
      <c r="I472" s="21" t="s">
        <v>1297</v>
      </c>
      <c r="J472" t="s">
        <v>8</v>
      </c>
      <c r="K472" s="13">
        <v>64.95</v>
      </c>
      <c r="L472" s="13">
        <f>IFERROR(ROUND($K:$K*Курс_€,-1),"")</f>
        <v>6110</v>
      </c>
      <c r="M472" s="14" t="s">
        <v>1298</v>
      </c>
    </row>
    <row r="473" spans="1:13" ht="45" customHeight="1" x14ac:dyDescent="0.3">
      <c r="A473" s="10" t="str">
        <f>IF($G:$G="",HYPERLINK("#ОГЛАВЛЕНИЕ!A"&amp;MATCH($F:$F,[1]ОГЛАВЛЕНИЕ!$F:$F,),CHAR(187)),"")</f>
        <v/>
      </c>
      <c r="F473" s="11" t="str">
        <f>$B$7&amp;$B:$B&amp;$C:$C&amp;$D:$D&amp;$E:$E</f>
        <v>BESSEY</v>
      </c>
      <c r="G473" t="s">
        <v>1299</v>
      </c>
      <c r="H473" t="s">
        <v>9</v>
      </c>
      <c r="I473" s="21" t="s">
        <v>1300</v>
      </c>
      <c r="J473" t="s">
        <v>8</v>
      </c>
      <c r="K473" s="13">
        <v>74.260000000000005</v>
      </c>
      <c r="L473" s="13">
        <f>IFERROR(ROUND($K:$K*Курс_€,-1),"")</f>
        <v>6980</v>
      </c>
      <c r="M473" s="14" t="s">
        <v>1301</v>
      </c>
    </row>
    <row r="474" spans="1:13" ht="45" customHeight="1" x14ac:dyDescent="0.3">
      <c r="A474" s="10" t="str">
        <f>IF($G:$G="",HYPERLINK("#ОГЛАВЛЕНИЕ!A"&amp;MATCH($F:$F,[1]ОГЛАВЛЕНИЕ!$F:$F,),CHAR(187)),"")</f>
        <v/>
      </c>
      <c r="F474" s="11" t="str">
        <f>$B$7&amp;$B:$B&amp;$C:$C&amp;$D:$D&amp;$E:$E</f>
        <v>BESSEY</v>
      </c>
      <c r="G474" t="s">
        <v>1302</v>
      </c>
      <c r="I474" s="21" t="s">
        <v>1303</v>
      </c>
      <c r="J474" t="s">
        <v>8</v>
      </c>
      <c r="K474" s="13">
        <v>95.96</v>
      </c>
      <c r="L474" s="13">
        <f>IFERROR(ROUND($K:$K*Курс_€,-1),"")</f>
        <v>9020</v>
      </c>
      <c r="M474" s="14" t="s">
        <v>1304</v>
      </c>
    </row>
    <row r="475" spans="1:13" ht="45" customHeight="1" x14ac:dyDescent="0.3">
      <c r="A475" s="10" t="str">
        <f>IF($G:$G="",HYPERLINK("#ОГЛАВЛЕНИЕ!A"&amp;MATCH($F:$F,[1]ОГЛАВЛЕНИЕ!$F:$F,),CHAR(187)),"")</f>
        <v/>
      </c>
      <c r="F475" s="11" t="str">
        <f>$B$7&amp;$B:$B&amp;$C:$C&amp;$D:$D&amp;$E:$E</f>
        <v>BESSEY</v>
      </c>
      <c r="G475" t="s">
        <v>1305</v>
      </c>
      <c r="H475" t="s">
        <v>9</v>
      </c>
      <c r="I475" s="21" t="s">
        <v>1306</v>
      </c>
      <c r="J475" t="s">
        <v>8</v>
      </c>
      <c r="K475" s="13">
        <v>126.32</v>
      </c>
      <c r="L475" s="13">
        <f>IFERROR(ROUND($K:$K*Курс_€,-1),"")</f>
        <v>11870</v>
      </c>
      <c r="M475" s="14" t="s">
        <v>1307</v>
      </c>
    </row>
    <row r="476" spans="1:13" ht="45" customHeight="1" x14ac:dyDescent="0.3">
      <c r="A476" s="10" t="str">
        <f>IF($G:$G="",HYPERLINK("#ОГЛАВЛЕНИЕ!A"&amp;MATCH($F:$F,[1]ОГЛАВЛЕНИЕ!$F:$F,),CHAR(187)),"")</f>
        <v/>
      </c>
      <c r="F476" s="11" t="str">
        <f>$B$7&amp;$B:$B&amp;$C:$C&amp;$D:$D&amp;$E:$E</f>
        <v>BESSEY</v>
      </c>
      <c r="G476" t="s">
        <v>1308</v>
      </c>
      <c r="H476" t="s">
        <v>9</v>
      </c>
      <c r="I476" s="21" t="s">
        <v>1309</v>
      </c>
      <c r="J476" t="s">
        <v>8</v>
      </c>
      <c r="K476" s="13">
        <v>159.12</v>
      </c>
      <c r="L476" s="13">
        <f>IFERROR(ROUND($K:$K*Курс_€,-1),"")</f>
        <v>14960</v>
      </c>
      <c r="M476" s="14" t="s">
        <v>1310</v>
      </c>
    </row>
    <row r="477" spans="1:13" ht="45" customHeight="1" x14ac:dyDescent="0.3">
      <c r="A477" s="10" t="str">
        <f>IF($G:$G="",HYPERLINK("#ОГЛАВЛЕНИЕ!A"&amp;MATCH($F:$F,[1]ОГЛАВЛЕНИЕ!$F:$F,),CHAR(187)),"")</f>
        <v/>
      </c>
      <c r="F477" s="11" t="str">
        <f>$B$7&amp;$B:$B&amp;$C:$C&amp;$D:$D&amp;$E:$E</f>
        <v>BESSEY</v>
      </c>
      <c r="G477" t="s">
        <v>1311</v>
      </c>
      <c r="H477" t="s">
        <v>9</v>
      </c>
      <c r="I477" s="21" t="s">
        <v>1312</v>
      </c>
      <c r="J477" t="s">
        <v>8</v>
      </c>
      <c r="K477" s="13">
        <v>202.53</v>
      </c>
      <c r="L477" s="13">
        <f>IFERROR(ROUND($K:$K*Курс_€,-1),"")</f>
        <v>19040</v>
      </c>
      <c r="M477" s="14" t="s">
        <v>1313</v>
      </c>
    </row>
    <row r="478" spans="1:13" ht="18.75" customHeight="1" x14ac:dyDescent="0.3">
      <c r="A478" s="10" t="str">
        <f>IF($G:$G="",HYPERLINK("#ОГЛАВЛЕНИЕ!A"&amp;MATCH($F:$F,[1]ОГЛАВЛЕНИЕ!$F:$F,),CHAR(187)),"")</f>
        <v>»</v>
      </c>
      <c r="B478" s="6"/>
      <c r="C478" s="6"/>
      <c r="D478" s="6"/>
      <c r="E478" s="5" t="s">
        <v>1314</v>
      </c>
      <c r="F478" s="11" t="str">
        <f>$B$7&amp;$B:$B&amp;$C:$C&amp;$D:$D&amp;$E:$E</f>
        <v>BESSEYSC Струбцины C-образные, усилие: 22 кН</v>
      </c>
      <c r="G478" s="5"/>
      <c r="H478" s="5"/>
      <c r="I478" s="19"/>
      <c r="J478" s="18" t="s">
        <v>9</v>
      </c>
      <c r="K478" s="13" t="s">
        <v>9</v>
      </c>
      <c r="L478" s="13" t="str">
        <f>IFERROR(ROUND($K:$K*Курс_€,-1),"")</f>
        <v/>
      </c>
      <c r="M478" s="14" t="s">
        <v>9</v>
      </c>
    </row>
    <row r="479" spans="1:13" ht="45" customHeight="1" x14ac:dyDescent="0.3">
      <c r="A479" s="10" t="str">
        <f>IF($G:$G="",HYPERLINK("#ОГЛАВЛЕНИЕ!A"&amp;MATCH($F:$F,[1]ОГЛАВЛЕНИЕ!$F:$F,),CHAR(187)),"")</f>
        <v/>
      </c>
      <c r="F479" s="11" t="str">
        <f>$B$7&amp;$B:$B&amp;$C:$C&amp;$D:$D&amp;$E:$E</f>
        <v>BESSEY</v>
      </c>
      <c r="G479" t="s">
        <v>1315</v>
      </c>
      <c r="I479" s="21" t="s">
        <v>1316</v>
      </c>
      <c r="J479" t="s">
        <v>8</v>
      </c>
      <c r="K479" s="13">
        <v>53.37</v>
      </c>
      <c r="L479" s="13">
        <f>IFERROR(ROUND($K:$K*Курс_€,-1),"")</f>
        <v>5020</v>
      </c>
      <c r="M479" s="14" t="s">
        <v>1317</v>
      </c>
    </row>
    <row r="480" spans="1:13" ht="45" customHeight="1" x14ac:dyDescent="0.3">
      <c r="A480" s="10" t="str">
        <f>IF($G:$G="",HYPERLINK("#ОГЛАВЛЕНИЕ!A"&amp;MATCH($F:$F,[1]ОГЛАВЛЕНИЕ!$F:$F,),CHAR(187)),"")</f>
        <v/>
      </c>
      <c r="F480" s="11" t="str">
        <f>$B$7&amp;$B:$B&amp;$C:$C&amp;$D:$D&amp;$E:$E</f>
        <v>BESSEY</v>
      </c>
      <c r="G480" s="20" t="s">
        <v>1318</v>
      </c>
      <c r="H480" s="20" t="s">
        <v>9</v>
      </c>
      <c r="I480" s="21" t="s">
        <v>1319</v>
      </c>
      <c r="J480" t="s">
        <v>8</v>
      </c>
      <c r="K480" s="13">
        <v>61.2</v>
      </c>
      <c r="L480" s="13">
        <f>IFERROR(ROUND($K:$K*Курс_€,-1),"")</f>
        <v>5750</v>
      </c>
      <c r="M480" s="14" t="s">
        <v>1320</v>
      </c>
    </row>
    <row r="481" spans="1:13" ht="45" customHeight="1" x14ac:dyDescent="0.3">
      <c r="A481" s="10" t="str">
        <f>IF($G:$G="",HYPERLINK("#ОГЛАВЛЕНИЕ!A"&amp;MATCH($F:$F,[1]ОГЛАВЛЕНИЕ!$F:$F,),CHAR(187)),"")</f>
        <v/>
      </c>
      <c r="F481" s="11" t="str">
        <f>$B$7&amp;$B:$B&amp;$C:$C&amp;$D:$D&amp;$E:$E</f>
        <v>BESSEY</v>
      </c>
      <c r="G481" s="20" t="s">
        <v>1321</v>
      </c>
      <c r="H481" s="20" t="s">
        <v>9</v>
      </c>
      <c r="I481" s="21" t="s">
        <v>1322</v>
      </c>
      <c r="J481" t="s">
        <v>8</v>
      </c>
      <c r="K481" s="13">
        <v>70.67</v>
      </c>
      <c r="L481" s="13">
        <f>IFERROR(ROUND($K:$K*Курс_€,-1),"")</f>
        <v>6640</v>
      </c>
      <c r="M481" s="14" t="s">
        <v>1323</v>
      </c>
    </row>
    <row r="482" spans="1:13" ht="45" customHeight="1" x14ac:dyDescent="0.3">
      <c r="A482" s="10" t="str">
        <f>IF($G:$G="",HYPERLINK("#ОГЛАВЛЕНИЕ!A"&amp;MATCH($F:$F,[1]ОГЛАВЛЕНИЕ!$F:$F,),CHAR(187)),"")</f>
        <v/>
      </c>
      <c r="F482" s="11" t="str">
        <f>$B$7&amp;$B:$B&amp;$C:$C&amp;$D:$D&amp;$E:$E</f>
        <v>BESSEY</v>
      </c>
      <c r="G482" t="s">
        <v>1324</v>
      </c>
      <c r="H482" t="s">
        <v>9</v>
      </c>
      <c r="I482" s="21" t="s">
        <v>1325</v>
      </c>
      <c r="J482" t="s">
        <v>8</v>
      </c>
      <c r="K482" s="13">
        <v>85.19</v>
      </c>
      <c r="L482" s="13">
        <f>IFERROR(ROUND($K:$K*Курс_€,-1),"")</f>
        <v>8010</v>
      </c>
      <c r="M482" s="14" t="s">
        <v>1326</v>
      </c>
    </row>
    <row r="483" spans="1:13" ht="45" customHeight="1" x14ac:dyDescent="0.3">
      <c r="A483" s="10" t="str">
        <f>IF($G:$G="",HYPERLINK("#ОГЛАВЛЕНИЕ!A"&amp;MATCH($F:$F,[1]ОГЛАВЛЕНИЕ!$F:$F,),CHAR(187)),"")</f>
        <v/>
      </c>
      <c r="F483" s="11" t="str">
        <f>$B$7&amp;$B:$B&amp;$C:$C&amp;$D:$D&amp;$E:$E</f>
        <v>BESSEY</v>
      </c>
      <c r="G483" t="s">
        <v>1327</v>
      </c>
      <c r="H483" t="s">
        <v>9</v>
      </c>
      <c r="I483" s="21" t="s">
        <v>1328</v>
      </c>
      <c r="J483" t="s">
        <v>8</v>
      </c>
      <c r="K483" s="13">
        <v>101.84</v>
      </c>
      <c r="L483" s="13">
        <f>IFERROR(ROUND($K:$K*Курс_€,-1),"")</f>
        <v>9570</v>
      </c>
      <c r="M483" s="14" t="s">
        <v>1329</v>
      </c>
    </row>
    <row r="484" spans="1:13" ht="45" customHeight="1" x14ac:dyDescent="0.3">
      <c r="A484" s="10" t="str">
        <f>IF($G:$G="",HYPERLINK("#ОГЛАВЛЕНИЕ!A"&amp;MATCH($F:$F,[1]ОГЛАВЛЕНИЕ!$F:$F,),CHAR(187)),"")</f>
        <v/>
      </c>
      <c r="F484" s="11" t="str">
        <f>$B$7&amp;$B:$B&amp;$C:$C&amp;$D:$D&amp;$E:$E</f>
        <v>BESSEY</v>
      </c>
      <c r="G484" t="s">
        <v>1330</v>
      </c>
      <c r="H484" t="s">
        <v>9</v>
      </c>
      <c r="I484" s="21" t="s">
        <v>1331</v>
      </c>
      <c r="J484" t="s">
        <v>8</v>
      </c>
      <c r="K484" s="13">
        <v>114.73</v>
      </c>
      <c r="L484" s="13">
        <f>IFERROR(ROUND($K:$K*Курс_€,-1),"")</f>
        <v>10780</v>
      </c>
      <c r="M484" s="14" t="s">
        <v>1332</v>
      </c>
    </row>
    <row r="485" spans="1:13" ht="45" customHeight="1" x14ac:dyDescent="0.3">
      <c r="A485" s="10" t="str">
        <f>IF($G:$G="",HYPERLINK("#ОГЛАВЛЕНИЕ!A"&amp;MATCH($F:$F,[1]ОГЛАВЛЕНИЕ!$F:$F,),CHAR(187)),"")</f>
        <v/>
      </c>
      <c r="F485" s="11" t="str">
        <f>$B$7&amp;$B:$B&amp;$C:$C&amp;$D:$D&amp;$E:$E</f>
        <v>BESSEY</v>
      </c>
      <c r="G485" t="s">
        <v>1333</v>
      </c>
      <c r="H485" t="s">
        <v>9</v>
      </c>
      <c r="I485" s="21" t="s">
        <v>1334</v>
      </c>
      <c r="J485" t="s">
        <v>8</v>
      </c>
      <c r="K485" s="13">
        <v>145.25</v>
      </c>
      <c r="L485" s="13">
        <f>IFERROR(ROUND($K:$K*Курс_€,-1),"")</f>
        <v>13650</v>
      </c>
      <c r="M485" s="14" t="s">
        <v>1335</v>
      </c>
    </row>
    <row r="486" spans="1:13" ht="18.75" customHeight="1" x14ac:dyDescent="0.3">
      <c r="A486" s="10" t="str">
        <f>IF($G:$G="",HYPERLINK("#ОГЛАВЛЕНИЕ!A"&amp;MATCH($F:$F,[1]ОГЛАВЛЕНИЕ!$F:$F,),CHAR(187)),"")</f>
        <v>»</v>
      </c>
      <c r="B486" s="6"/>
      <c r="C486" s="6"/>
      <c r="D486" s="6"/>
      <c r="E486" s="5" t="s">
        <v>1336</v>
      </c>
      <c r="F486" s="11" t="str">
        <f>$B$7&amp;$B:$B&amp;$C:$C&amp;$D:$D&amp;$E:$E</f>
        <v>BESSEYCDF-C Струбцины C-образные, усилие: 18 кН, медное покрытие винта препятствует налипанию брызг при сварке</v>
      </c>
      <c r="G486" s="5"/>
      <c r="H486" s="5"/>
      <c r="I486" s="19"/>
      <c r="J486" s="18" t="s">
        <v>9</v>
      </c>
      <c r="K486" s="13" t="s">
        <v>9</v>
      </c>
      <c r="L486" s="13" t="str">
        <f>IFERROR(ROUND($K:$K*Курс_€,-1),"")</f>
        <v/>
      </c>
      <c r="M486" s="14" t="s">
        <v>9</v>
      </c>
    </row>
    <row r="487" spans="1:13" ht="45" customHeight="1" x14ac:dyDescent="0.3">
      <c r="A487" s="10" t="str">
        <f>IF($G:$G="",HYPERLINK("#ОГЛАВЛЕНИЕ!A"&amp;MATCH($F:$F,[1]ОГЛАВЛЕНИЕ!$F:$F,),CHAR(187)),"")</f>
        <v/>
      </c>
      <c r="F487" s="11" t="str">
        <f>$B$7&amp;$B:$B&amp;$C:$C&amp;$D:$D&amp;$E:$E</f>
        <v>BESSEY</v>
      </c>
      <c r="G487" t="s">
        <v>1337</v>
      </c>
      <c r="H487" t="s">
        <v>26</v>
      </c>
      <c r="I487" s="21" t="s">
        <v>1338</v>
      </c>
      <c r="J487" t="s">
        <v>8</v>
      </c>
      <c r="K487" s="13">
        <v>61.69</v>
      </c>
      <c r="L487" s="13">
        <f>IFERROR(ROUND($K:$K*Курс_€,-1),"")</f>
        <v>5800</v>
      </c>
      <c r="M487" s="14" t="s">
        <v>1339</v>
      </c>
    </row>
    <row r="488" spans="1:13" ht="45" customHeight="1" x14ac:dyDescent="0.3">
      <c r="A488" s="10" t="str">
        <f>IF($G:$G="",HYPERLINK("#ОГЛАВЛЕНИЕ!A"&amp;MATCH($F:$F,[1]ОГЛАВЛЕНИЕ!$F:$F,),CHAR(187)),"")</f>
        <v/>
      </c>
      <c r="F488" s="11" t="str">
        <f>$B$7&amp;$B:$B&amp;$C:$C&amp;$D:$D&amp;$E:$E</f>
        <v>BESSEY</v>
      </c>
      <c r="G488" s="20" t="s">
        <v>1340</v>
      </c>
      <c r="H488" s="20"/>
      <c r="I488" s="21" t="s">
        <v>1341</v>
      </c>
      <c r="J488" t="s">
        <v>8</v>
      </c>
      <c r="K488" s="13">
        <v>74.260000000000005</v>
      </c>
      <c r="L488" s="13">
        <f>IFERROR(ROUND($K:$K*Курс_€,-1),"")</f>
        <v>6980</v>
      </c>
      <c r="M488" s="14" t="s">
        <v>1342</v>
      </c>
    </row>
    <row r="489" spans="1:13" ht="45" customHeight="1" x14ac:dyDescent="0.3">
      <c r="A489" s="10" t="str">
        <f>IF($G:$G="",HYPERLINK("#ОГЛАВЛЕНИЕ!A"&amp;MATCH($F:$F,[1]ОГЛАВЛЕНИЕ!$F:$F,),CHAR(187)),"")</f>
        <v/>
      </c>
      <c r="F489" s="11" t="str">
        <f>$B$7&amp;$B:$B&amp;$C:$C&amp;$D:$D&amp;$E:$E</f>
        <v>BESSEY</v>
      </c>
      <c r="G489" t="s">
        <v>1343</v>
      </c>
      <c r="H489" t="s">
        <v>26</v>
      </c>
      <c r="I489" s="21" t="s">
        <v>1344</v>
      </c>
      <c r="J489" t="s">
        <v>8</v>
      </c>
      <c r="K489" s="13">
        <v>99.23</v>
      </c>
      <c r="L489" s="13">
        <f>IFERROR(ROUND($K:$K*Курс_€,-1),"")</f>
        <v>9330</v>
      </c>
      <c r="M489" s="14" t="s">
        <v>1345</v>
      </c>
    </row>
    <row r="490" spans="1:13" ht="45" customHeight="1" x14ac:dyDescent="0.3">
      <c r="A490" s="10" t="str">
        <f>IF($G:$G="",HYPERLINK("#ОГЛАВЛЕНИЕ!A"&amp;MATCH($F:$F,[1]ОГЛАВЛЕНИЕ!$F:$F,),CHAR(187)),"")</f>
        <v/>
      </c>
      <c r="F490" s="11" t="str">
        <f>$B$7&amp;$B:$B&amp;$C:$C&amp;$D:$D&amp;$E:$E</f>
        <v>BESSEY</v>
      </c>
      <c r="G490" t="s">
        <v>1346</v>
      </c>
      <c r="H490" t="s">
        <v>9</v>
      </c>
      <c r="I490" s="21" t="s">
        <v>1347</v>
      </c>
      <c r="J490" t="s">
        <v>8</v>
      </c>
      <c r="K490" s="13">
        <v>125.5</v>
      </c>
      <c r="L490" s="13">
        <f>IFERROR(ROUND($K:$K*Курс_€,-1),"")</f>
        <v>11800</v>
      </c>
      <c r="M490" s="14" t="s">
        <v>1348</v>
      </c>
    </row>
    <row r="491" spans="1:13" ht="45" customHeight="1" x14ac:dyDescent="0.3">
      <c r="A491" s="10" t="str">
        <f>IF($G:$G="",HYPERLINK("#ОГЛАВЛЕНИЕ!A"&amp;MATCH($F:$F,[1]ОГЛАВЛЕНИЕ!$F:$F,),CHAR(187)),"")</f>
        <v/>
      </c>
      <c r="F491" s="11" t="str">
        <f>$B$7&amp;$B:$B&amp;$C:$C&amp;$D:$D&amp;$E:$E</f>
        <v>BESSEY</v>
      </c>
      <c r="G491" t="s">
        <v>1349</v>
      </c>
      <c r="H491" t="s">
        <v>26</v>
      </c>
      <c r="I491" s="21" t="s">
        <v>1350</v>
      </c>
      <c r="J491" t="s">
        <v>8</v>
      </c>
      <c r="K491" s="13">
        <v>154.22</v>
      </c>
      <c r="L491" s="13">
        <f>IFERROR(ROUND($K:$K*Курс_€,-1),"")</f>
        <v>14500</v>
      </c>
      <c r="M491" s="14" t="s">
        <v>1351</v>
      </c>
    </row>
    <row r="492" spans="1:13" ht="18.75" customHeight="1" x14ac:dyDescent="0.3">
      <c r="A492" s="10" t="str">
        <f>IF($G:$G="",HYPERLINK("#ОГЛАВЛЕНИЕ!A"&amp;MATCH($F:$F,[1]ОГЛАВЛЕНИЕ!$F:$F,),CHAR(187)),"")</f>
        <v>»</v>
      </c>
      <c r="B492" s="6"/>
      <c r="C492" s="6"/>
      <c r="D492" s="4" t="s">
        <v>1352</v>
      </c>
      <c r="E492" s="4"/>
      <c r="F492" s="11" t="str">
        <f>$B$7&amp;$B:$B&amp;$C:$C&amp;$D:$D&amp;$E:$E</f>
        <v>BESSEYЗажимы цанговые</v>
      </c>
      <c r="G492" s="4"/>
      <c r="H492" s="4"/>
      <c r="I492" s="17"/>
      <c r="J492" s="18" t="s">
        <v>9</v>
      </c>
      <c r="K492" s="13" t="s">
        <v>9</v>
      </c>
      <c r="L492" s="13" t="str">
        <f>IFERROR(ROUND($K:$K*Курс_€,-1),"")</f>
        <v/>
      </c>
      <c r="M492" s="14" t="s">
        <v>9</v>
      </c>
    </row>
    <row r="493" spans="1:13" ht="18.75" customHeight="1" x14ac:dyDescent="0.3">
      <c r="A493" s="10" t="str">
        <f>IF($G:$G="",HYPERLINK("#ОГЛАВЛЕНИЕ!A"&amp;MATCH($F:$F,[1]ОГЛАВЛЕНИЕ!$F:$F,),CHAR(187)),"")</f>
        <v>»</v>
      </c>
      <c r="B493" s="6"/>
      <c r="C493" s="6"/>
      <c r="D493" s="6"/>
      <c r="E493" s="5" t="s">
        <v>1353</v>
      </c>
      <c r="F493" s="11" t="str">
        <f>$B$7&amp;$B:$B&amp;$C:$C&amp;$D:$D&amp;$E:$E</f>
        <v>BESSEYGRZ Зажимы цанговые -  параллельные струбцины</v>
      </c>
      <c r="G493" s="5"/>
      <c r="H493" s="5"/>
      <c r="I493" s="19"/>
      <c r="J493" s="18" t="s">
        <v>9</v>
      </c>
      <c r="K493" s="13" t="s">
        <v>9</v>
      </c>
      <c r="L493" s="13" t="str">
        <f>IFERROR(ROUND($K:$K*Курс_€,-1),"")</f>
        <v/>
      </c>
      <c r="M493" s="14" t="s">
        <v>9</v>
      </c>
    </row>
    <row r="494" spans="1:13" ht="45" customHeight="1" x14ac:dyDescent="0.3">
      <c r="A494" s="10" t="str">
        <f>IF($G:$G="",HYPERLINK("#ОГЛАВЛЕНИЕ!A"&amp;MATCH($F:$F,[1]ОГЛАВЛЕНИЕ!$F:$F,),CHAR(187)),"")</f>
        <v/>
      </c>
      <c r="F494" s="11" t="str">
        <f>$B$7&amp;$B:$B&amp;$C:$C&amp;$D:$D&amp;$E:$E</f>
        <v>BESSEY</v>
      </c>
      <c r="G494" t="s">
        <v>1354</v>
      </c>
      <c r="H494" t="s">
        <v>9</v>
      </c>
      <c r="I494" s="21" t="s">
        <v>1355</v>
      </c>
      <c r="J494" t="s">
        <v>8</v>
      </c>
      <c r="K494" s="13">
        <v>124.03</v>
      </c>
      <c r="L494" s="13">
        <f>IFERROR(ROUND($K:$K*Курс_€,-1),"")</f>
        <v>11660</v>
      </c>
      <c r="M494" s="14" t="s">
        <v>1356</v>
      </c>
    </row>
    <row r="495" spans="1:13" ht="45" customHeight="1" x14ac:dyDescent="0.3">
      <c r="A495" s="10" t="str">
        <f>IF($G:$G="",HYPERLINK("#ОГЛАВЛЕНИЕ!A"&amp;MATCH($F:$F,[1]ОГЛАВЛЕНИЕ!$F:$F,),CHAR(187)),"")</f>
        <v/>
      </c>
      <c r="F495" s="11" t="str">
        <f>$B$7&amp;$B:$B&amp;$C:$C&amp;$D:$D&amp;$E:$E</f>
        <v>BESSEY</v>
      </c>
      <c r="G495" t="s">
        <v>1357</v>
      </c>
      <c r="H495" t="s">
        <v>9</v>
      </c>
      <c r="I495" s="21" t="s">
        <v>1358</v>
      </c>
      <c r="J495" t="s">
        <v>8</v>
      </c>
      <c r="K495" s="13">
        <v>136.11000000000001</v>
      </c>
      <c r="L495" s="13">
        <f>IFERROR(ROUND($K:$K*Курс_€,-1),"")</f>
        <v>12790</v>
      </c>
      <c r="M495" s="14" t="s">
        <v>1359</v>
      </c>
    </row>
    <row r="496" spans="1:13" ht="18.75" customHeight="1" x14ac:dyDescent="0.3">
      <c r="A496" s="10" t="str">
        <f>IF($G:$G="",HYPERLINK("#ОГЛАВЛЕНИЕ!A"&amp;MATCH($F:$F,[1]ОГЛАВЛЕНИЕ!$F:$F,),CHAR(187)),"")</f>
        <v>»</v>
      </c>
      <c r="B496" s="6"/>
      <c r="C496" s="6"/>
      <c r="D496" s="6"/>
      <c r="E496" s="5" t="s">
        <v>1360</v>
      </c>
      <c r="F496" s="11" t="str">
        <f>$B$7&amp;$B:$B&amp;$C:$C&amp;$D:$D&amp;$E:$E</f>
        <v>BESSEYGRZC Зажимы цанговые -  C-образные струбцины</v>
      </c>
      <c r="G496" s="5"/>
      <c r="H496" s="5"/>
      <c r="I496" s="19"/>
      <c r="J496" s="18" t="s">
        <v>9</v>
      </c>
      <c r="K496" s="13" t="s">
        <v>9</v>
      </c>
      <c r="L496" s="13" t="str">
        <f>IFERROR(ROUND($K:$K*Курс_€,-1),"")</f>
        <v/>
      </c>
      <c r="M496" s="14" t="s">
        <v>9</v>
      </c>
    </row>
    <row r="497" spans="1:13" ht="45" customHeight="1" x14ac:dyDescent="0.3">
      <c r="A497" s="10" t="str">
        <f>IF($G:$G="",HYPERLINK("#ОГЛАВЛЕНИЕ!A"&amp;MATCH($F:$F,[1]ОГЛАВЛЕНИЕ!$F:$F,),CHAR(187)),"")</f>
        <v/>
      </c>
      <c r="F497" s="11" t="str">
        <f>$B$7&amp;$B:$B&amp;$C:$C&amp;$D:$D&amp;$E:$E</f>
        <v>BESSEY</v>
      </c>
      <c r="G497" t="s">
        <v>1361</v>
      </c>
      <c r="H497" t="s">
        <v>9</v>
      </c>
      <c r="I497" s="21" t="s">
        <v>1362</v>
      </c>
      <c r="J497" t="s">
        <v>8</v>
      </c>
      <c r="K497" s="13">
        <v>144.6</v>
      </c>
      <c r="L497" s="13">
        <f>IFERROR(ROUND($K:$K*Курс_€,-1),"")</f>
        <v>13590</v>
      </c>
      <c r="M497" s="14" t="s">
        <v>1363</v>
      </c>
    </row>
    <row r="498" spans="1:13" ht="18.75" customHeight="1" x14ac:dyDescent="0.3">
      <c r="A498" s="10" t="str">
        <f>IF($G:$G="",HYPERLINK("#ОГЛАВЛЕНИЕ!A"&amp;MATCH($F:$F,[1]ОГЛАВЛЕНИЕ!$F:$F,),CHAR(187)),"")</f>
        <v>»</v>
      </c>
      <c r="B498" s="6"/>
      <c r="C498" s="6"/>
      <c r="D498" s="6"/>
      <c r="E498" s="5" t="s">
        <v>1364</v>
      </c>
      <c r="F498" s="11" t="str">
        <f>$B$7&amp;$B:$B&amp;$C:$C&amp;$D:$D&amp;$E:$E</f>
        <v>BESSEYGRZRO Зажим цанговый трубный</v>
      </c>
      <c r="G498" s="5"/>
      <c r="H498" s="5"/>
      <c r="I498" s="19"/>
      <c r="J498" s="18" t="s">
        <v>9</v>
      </c>
      <c r="K498" s="13" t="s">
        <v>9</v>
      </c>
      <c r="L498" s="13" t="str">
        <f>IFERROR(ROUND($K:$K*Курс_€,-1),"")</f>
        <v/>
      </c>
      <c r="M498" s="14" t="s">
        <v>9</v>
      </c>
    </row>
    <row r="499" spans="1:13" ht="45" customHeight="1" x14ac:dyDescent="0.3">
      <c r="A499" s="10" t="str">
        <f>IF($G:$G="",HYPERLINK("#ОГЛАВЛЕНИЕ!A"&amp;MATCH($F:$F,[1]ОГЛАВЛЕНИЕ!$F:$F,),CHAR(187)),"")</f>
        <v/>
      </c>
      <c r="F499" s="11" t="str">
        <f>$B$7&amp;$B:$B&amp;$C:$C&amp;$D:$D&amp;$E:$E</f>
        <v>BESSEY</v>
      </c>
      <c r="G499" t="s">
        <v>1365</v>
      </c>
      <c r="H499" t="s">
        <v>9</v>
      </c>
      <c r="I499" s="21" t="s">
        <v>1366</v>
      </c>
      <c r="J499" t="s">
        <v>8</v>
      </c>
      <c r="K499" s="13">
        <v>176.09</v>
      </c>
      <c r="L499" s="13">
        <f>IFERROR(ROUND($K:$K*Курс_€,-1),"")</f>
        <v>16550</v>
      </c>
      <c r="M499" s="14" t="s">
        <v>1367</v>
      </c>
    </row>
    <row r="500" spans="1:13" ht="18.75" customHeight="1" x14ac:dyDescent="0.3">
      <c r="A500" s="10" t="str">
        <f>IF($G:$G="",HYPERLINK("#ОГЛАВЛЕНИЕ!A"&amp;MATCH($F:$F,[1]ОГЛАВЛЕНИЕ!$F:$F,),CHAR(187)),"")</f>
        <v>»</v>
      </c>
      <c r="B500" s="6"/>
      <c r="C500" s="6"/>
      <c r="D500" s="4" t="s">
        <v>1368</v>
      </c>
      <c r="E500" s="4"/>
      <c r="F500" s="11" t="str">
        <f>$B$7&amp;$B:$B&amp;$C:$C&amp;$D:$D&amp;$E:$E</f>
        <v>BESSEYСтрубцины заземляющие для сварки</v>
      </c>
      <c r="G500" s="4"/>
      <c r="H500" s="4"/>
      <c r="I500" s="17"/>
      <c r="J500" s="18" t="s">
        <v>9</v>
      </c>
      <c r="K500" s="13" t="s">
        <v>9</v>
      </c>
      <c r="L500" s="13" t="str">
        <f>IFERROR(ROUND($K:$K*Курс_€,-1),"")</f>
        <v/>
      </c>
      <c r="M500" s="14" t="s">
        <v>9</v>
      </c>
    </row>
    <row r="501" spans="1:13" ht="18.75" customHeight="1" x14ac:dyDescent="0.3">
      <c r="A501" s="10" t="str">
        <f>IF($G:$G="",HYPERLINK("#ОГЛАВЛЕНИЕ!A"&amp;MATCH($F:$F,[1]ОГЛАВЛЕНИЕ!$F:$F,),CHAR(187)),"")</f>
        <v>»</v>
      </c>
      <c r="B501" s="6"/>
      <c r="C501" s="6"/>
      <c r="D501" s="6"/>
      <c r="E501" s="5" t="s">
        <v>1369</v>
      </c>
      <c r="F501" s="11" t="str">
        <f>$B$7&amp;$B:$B&amp;$C:$C&amp;$D:$D&amp;$E:$E</f>
        <v>BESSEYLP/TP Струбцины заземляющие для сварки, с деревянной рукояткой</v>
      </c>
      <c r="G501" s="5"/>
      <c r="H501" s="5"/>
      <c r="I501" s="19"/>
      <c r="J501" s="18" t="s">
        <v>9</v>
      </c>
      <c r="K501" s="13" t="s">
        <v>9</v>
      </c>
      <c r="L501" s="13" t="str">
        <f>IFERROR(ROUND($K:$K*Курс_€,-1),"")</f>
        <v/>
      </c>
      <c r="M501" s="14" t="s">
        <v>9</v>
      </c>
    </row>
    <row r="502" spans="1:13" ht="45" customHeight="1" x14ac:dyDescent="0.3">
      <c r="A502" s="10" t="str">
        <f>IF($G:$G="",HYPERLINK("#ОГЛАВЛЕНИЕ!A"&amp;MATCH($F:$F,[1]ОГЛАВЛЕНИЕ!$F:$F,),CHAR(187)),"")</f>
        <v/>
      </c>
      <c r="F502" s="11" t="str">
        <f>$B$7&amp;$B:$B&amp;$C:$C&amp;$D:$D&amp;$E:$E</f>
        <v>BESSEY</v>
      </c>
      <c r="G502" t="s">
        <v>1370</v>
      </c>
      <c r="H502" t="s">
        <v>26</v>
      </c>
      <c r="I502" s="21" t="s">
        <v>1371</v>
      </c>
      <c r="J502" t="s">
        <v>8</v>
      </c>
      <c r="K502" s="13">
        <v>41.78</v>
      </c>
      <c r="L502" s="13">
        <f>IFERROR(ROUND($K:$K*Курс_€,-1),"")</f>
        <v>3930</v>
      </c>
      <c r="M502" s="14" t="s">
        <v>1372</v>
      </c>
    </row>
    <row r="503" spans="1:13" ht="18.75" customHeight="1" x14ac:dyDescent="0.3">
      <c r="A503" s="10" t="str">
        <f>IF($G:$G="",HYPERLINK("#ОГЛАВЛЕНИЕ!A"&amp;MATCH($F:$F,[1]ОГЛАВЛЕНИЕ!$F:$F,),CHAR(187)),"")</f>
        <v>»</v>
      </c>
      <c r="B503" s="6"/>
      <c r="C503" s="6"/>
      <c r="D503" s="6"/>
      <c r="E503" s="5" t="s">
        <v>1373</v>
      </c>
      <c r="F503" s="11" t="str">
        <f>$B$7&amp;$B:$B&amp;$C:$C&amp;$D:$D&amp;$E:$E</f>
        <v>BESSEYLP/TP Струбцины заземляющие для сварки, с барашковым винтом</v>
      </c>
      <c r="G503" s="5"/>
      <c r="H503" s="5"/>
      <c r="I503" s="19"/>
      <c r="J503" s="18" t="s">
        <v>9</v>
      </c>
      <c r="K503" s="13" t="s">
        <v>9</v>
      </c>
      <c r="L503" s="13" t="str">
        <f>IFERROR(ROUND($K:$K*Курс_€,-1),"")</f>
        <v/>
      </c>
      <c r="M503" s="14" t="s">
        <v>9</v>
      </c>
    </row>
    <row r="504" spans="1:13" ht="45" customHeight="1" x14ac:dyDescent="0.3">
      <c r="A504" s="10" t="str">
        <f>IF($G:$G="",HYPERLINK("#ОГЛАВЛЕНИЕ!A"&amp;MATCH($F:$F,[1]ОГЛАВЛЕНИЕ!$F:$F,),CHAR(187)),"")</f>
        <v/>
      </c>
      <c r="F504" s="11" t="str">
        <f>$B$7&amp;$B:$B&amp;$C:$C&amp;$D:$D&amp;$E:$E</f>
        <v>BESSEY</v>
      </c>
      <c r="G504" s="20" t="s">
        <v>1374</v>
      </c>
      <c r="H504" s="20"/>
      <c r="I504" s="21" t="s">
        <v>1375</v>
      </c>
      <c r="J504" t="s">
        <v>8</v>
      </c>
      <c r="K504" s="13">
        <v>33.950000000000003</v>
      </c>
      <c r="L504" s="13">
        <f>IFERROR(ROUND($K:$K*Курс_€,-1),"")</f>
        <v>3190</v>
      </c>
      <c r="M504" s="14" t="s">
        <v>1376</v>
      </c>
    </row>
    <row r="505" spans="1:13" ht="45" customHeight="1" x14ac:dyDescent="0.3">
      <c r="A505" s="10" t="str">
        <f>IF($G:$G="",HYPERLINK("#ОГЛАВЛЕНИЕ!A"&amp;MATCH($F:$F,[1]ОГЛАВЛЕНИЕ!$F:$F,),CHAR(187)),"")</f>
        <v/>
      </c>
      <c r="F505" s="11" t="str">
        <f>$B$7&amp;$B:$B&amp;$C:$C&amp;$D:$D&amp;$E:$E</f>
        <v>BESSEY</v>
      </c>
      <c r="G505" t="s">
        <v>1377</v>
      </c>
      <c r="H505" t="s">
        <v>26</v>
      </c>
      <c r="I505" s="21" t="s">
        <v>1378</v>
      </c>
      <c r="J505" t="s">
        <v>8</v>
      </c>
      <c r="K505" s="13">
        <v>44.55</v>
      </c>
      <c r="L505" s="13">
        <f>IFERROR(ROUND($K:$K*Курс_€,-1),"")</f>
        <v>4190</v>
      </c>
      <c r="M505" s="14" t="s">
        <v>1379</v>
      </c>
    </row>
    <row r="506" spans="1:13" ht="45" customHeight="1" x14ac:dyDescent="0.3">
      <c r="A506" s="10" t="str">
        <f>IF($G:$G="",HYPERLINK("#ОГЛАВЛЕНИЕ!A"&amp;MATCH($F:$F,[1]ОГЛАВЛЕНИЕ!$F:$F,),CHAR(187)),"")</f>
        <v/>
      </c>
      <c r="F506" s="11" t="str">
        <f>$B$7&amp;$B:$B&amp;$C:$C&amp;$D:$D&amp;$E:$E</f>
        <v>BESSEY</v>
      </c>
      <c r="G506" t="s">
        <v>1380</v>
      </c>
      <c r="H506" t="s">
        <v>9</v>
      </c>
      <c r="I506" s="21" t="s">
        <v>1381</v>
      </c>
      <c r="J506" t="s">
        <v>8</v>
      </c>
      <c r="K506" s="13">
        <v>55.98</v>
      </c>
      <c r="L506" s="13">
        <f>IFERROR(ROUND($K:$K*Курс_€,-1),"")</f>
        <v>5260</v>
      </c>
      <c r="M506" s="14" t="s">
        <v>1382</v>
      </c>
    </row>
    <row r="507" spans="1:13" ht="45" customHeight="1" x14ac:dyDescent="0.3">
      <c r="A507" s="10" t="str">
        <f>IF($G:$G="",HYPERLINK("#ОГЛАВЛЕНИЕ!A"&amp;MATCH($F:$F,[1]ОГЛАВЛЕНИЕ!$F:$F,),CHAR(187)),"")</f>
        <v/>
      </c>
      <c r="F507" s="11" t="str">
        <f>$B$7&amp;$B:$B&amp;$C:$C&amp;$D:$D&amp;$E:$E</f>
        <v>BESSEY</v>
      </c>
      <c r="G507" t="s">
        <v>1383</v>
      </c>
      <c r="H507" t="s">
        <v>26</v>
      </c>
      <c r="I507" s="21" t="s">
        <v>1384</v>
      </c>
      <c r="J507" t="s">
        <v>8</v>
      </c>
      <c r="K507" s="13">
        <v>48.63</v>
      </c>
      <c r="L507" s="13">
        <f>IFERROR(ROUND($K:$K*Курс_€,-1),"")</f>
        <v>4570</v>
      </c>
      <c r="M507" s="14" t="s">
        <v>1385</v>
      </c>
    </row>
    <row r="508" spans="1:13" ht="45" customHeight="1" x14ac:dyDescent="0.3">
      <c r="A508" s="10" t="str">
        <f>IF($G:$G="",HYPERLINK("#ОГЛАВЛЕНИЕ!A"&amp;MATCH($F:$F,[1]ОГЛАВЛЕНИЕ!$F:$F,),CHAR(187)),"")</f>
        <v/>
      </c>
      <c r="F508" s="11" t="str">
        <f>$B$7&amp;$B:$B&amp;$C:$C&amp;$D:$D&amp;$E:$E</f>
        <v>BESSEY</v>
      </c>
      <c r="G508" t="s">
        <v>1386</v>
      </c>
      <c r="H508" t="s">
        <v>26</v>
      </c>
      <c r="I508" s="21" t="s">
        <v>1387</v>
      </c>
      <c r="J508" t="s">
        <v>8</v>
      </c>
      <c r="K508" s="13">
        <v>59.73</v>
      </c>
      <c r="L508" s="13">
        <f>IFERROR(ROUND($K:$K*Курс_€,-1),"")</f>
        <v>5610</v>
      </c>
      <c r="M508" s="14" t="s">
        <v>1388</v>
      </c>
    </row>
    <row r="509" spans="1:13" ht="18.75" customHeight="1" x14ac:dyDescent="0.3">
      <c r="A509" s="10" t="str">
        <f>IF($G:$G="",HYPERLINK("#ОГЛАВЛЕНИЕ!A"&amp;MATCH($F:$F,[1]ОГЛАВЛЕНИЕ!$F:$F,),CHAR(187)),"")</f>
        <v>»</v>
      </c>
      <c r="B509" s="6"/>
      <c r="C509" s="6"/>
      <c r="D509" s="6"/>
      <c r="E509" s="5" t="s">
        <v>1389</v>
      </c>
      <c r="F509" s="11" t="str">
        <f>$B$7&amp;$B:$B&amp;$C:$C&amp;$D:$D&amp;$E:$E</f>
        <v>BESSEYTP-K Струбцины заземляющие для сварки, с Т-образной рукояткой</v>
      </c>
      <c r="G509" s="5"/>
      <c r="H509" s="5"/>
      <c r="I509" s="19"/>
      <c r="J509" s="18" t="s">
        <v>9</v>
      </c>
      <c r="K509" s="13" t="s">
        <v>9</v>
      </c>
      <c r="L509" s="13" t="str">
        <f>IFERROR(ROUND($K:$K*Курс_€,-1),"")</f>
        <v/>
      </c>
      <c r="M509" s="14" t="s">
        <v>9</v>
      </c>
    </row>
    <row r="510" spans="1:13" ht="45" customHeight="1" x14ac:dyDescent="0.3">
      <c r="A510" s="10" t="str">
        <f>IF($G:$G="",HYPERLINK("#ОГЛАВЛЕНИЕ!A"&amp;MATCH($F:$F,[1]ОГЛАВЛЕНИЕ!$F:$F,),CHAR(187)),"")</f>
        <v/>
      </c>
      <c r="F510" s="11" t="str">
        <f>$B$7&amp;$B:$B&amp;$C:$C&amp;$D:$D&amp;$E:$E</f>
        <v>BESSEY</v>
      </c>
      <c r="G510" t="s">
        <v>1390</v>
      </c>
      <c r="H510" t="s">
        <v>9</v>
      </c>
      <c r="I510" s="21" t="s">
        <v>1391</v>
      </c>
      <c r="J510" t="s">
        <v>8</v>
      </c>
      <c r="K510" s="13">
        <v>44.55</v>
      </c>
      <c r="L510" s="13">
        <f>IFERROR(ROUND($K:$K*Курс_€,-1),"")</f>
        <v>4190</v>
      </c>
      <c r="M510" s="14" t="s">
        <v>1392</v>
      </c>
    </row>
    <row r="511" spans="1:13" ht="18.75" customHeight="1" x14ac:dyDescent="0.3">
      <c r="A511" s="10" t="str">
        <f>IF($G:$G="",HYPERLINK("#ОГЛАВЛЕНИЕ!A"&amp;MATCH($F:$F,[1]ОГЛАВЛЕНИЕ!$F:$F,),CHAR(187)),"")</f>
        <v>»</v>
      </c>
      <c r="B511" s="6"/>
      <c r="C511" s="6"/>
      <c r="D511" s="6"/>
      <c r="E511" s="5" t="s">
        <v>1393</v>
      </c>
      <c r="F511" s="11" t="str">
        <f>$B$7&amp;$B:$B&amp;$C:$C&amp;$D:$D&amp;$E:$E</f>
        <v>BESSEYTG-P Струбцины заземляющие для сварки, с деревянной рукояткой</v>
      </c>
      <c r="G511" s="5"/>
      <c r="H511" s="5"/>
      <c r="I511" s="19"/>
      <c r="J511" s="18" t="s">
        <v>9</v>
      </c>
      <c r="K511" s="13" t="s">
        <v>9</v>
      </c>
      <c r="L511" s="13" t="str">
        <f>IFERROR(ROUND($K:$K*Курс_€,-1),"")</f>
        <v/>
      </c>
      <c r="M511" s="14" t="s">
        <v>9</v>
      </c>
    </row>
    <row r="512" spans="1:13" ht="45" customHeight="1" x14ac:dyDescent="0.3">
      <c r="A512" s="10" t="str">
        <f>IF($G:$G="",HYPERLINK("#ОГЛАВЛЕНИЕ!A"&amp;MATCH($F:$F,[1]ОГЛАВЛЕНИЕ!$F:$F,),CHAR(187)),"")</f>
        <v/>
      </c>
      <c r="F512" s="11" t="str">
        <f>$B$7&amp;$B:$B&amp;$C:$C&amp;$D:$D&amp;$E:$E</f>
        <v>BESSEY</v>
      </c>
      <c r="G512" t="s">
        <v>1394</v>
      </c>
      <c r="H512" t="s">
        <v>287</v>
      </c>
      <c r="I512" s="21" t="s">
        <v>1395</v>
      </c>
      <c r="J512" t="s">
        <v>8</v>
      </c>
      <c r="K512" s="13">
        <v>41.47</v>
      </c>
      <c r="L512" s="13">
        <f>IFERROR(ROUND($K:$K*Курс_€,-1),"")</f>
        <v>3900</v>
      </c>
      <c r="M512" s="14" t="s">
        <v>1396</v>
      </c>
    </row>
    <row r="513" spans="1:13" ht="18.75" customHeight="1" x14ac:dyDescent="0.3">
      <c r="A513" s="10" t="str">
        <f>IF($G:$G="",HYPERLINK("#ОГЛАВЛЕНИЕ!A"&amp;MATCH($F:$F,[1]ОГЛАВЛЕНИЕ!$F:$F,),CHAR(187)),"")</f>
        <v>»</v>
      </c>
      <c r="B513" s="6"/>
      <c r="C513" s="6"/>
      <c r="D513" s="6"/>
      <c r="E513" s="5" t="s">
        <v>1397</v>
      </c>
      <c r="F513" s="11" t="str">
        <f>$B$7&amp;$B:$B&amp;$C:$C&amp;$D:$D&amp;$E:$E</f>
        <v>BESSEYCP Струбцины С-образные заземляющие для сварки</v>
      </c>
      <c r="G513" s="5"/>
      <c r="H513" s="5"/>
      <c r="I513" s="19"/>
      <c r="J513" s="18" t="s">
        <v>9</v>
      </c>
      <c r="K513" s="13" t="s">
        <v>9</v>
      </c>
      <c r="L513" s="13" t="str">
        <f>IFERROR(ROUND($K:$K*Курс_€,-1),"")</f>
        <v/>
      </c>
      <c r="M513" s="14" t="s">
        <v>9</v>
      </c>
    </row>
    <row r="514" spans="1:13" ht="45" customHeight="1" x14ac:dyDescent="0.3">
      <c r="A514" s="10" t="str">
        <f>IF($G:$G="",HYPERLINK("#ОГЛАВЛЕНИЕ!A"&amp;MATCH($F:$F,[1]ОГЛАВЛЕНИЕ!$F:$F,),CHAR(187)),"")</f>
        <v/>
      </c>
      <c r="F514" s="11" t="str">
        <f>$B$7&amp;$B:$B&amp;$C:$C&amp;$D:$D&amp;$E:$E</f>
        <v>BESSEY</v>
      </c>
      <c r="G514" t="s">
        <v>1398</v>
      </c>
      <c r="H514" t="s">
        <v>26</v>
      </c>
      <c r="I514" s="21" t="s">
        <v>1399</v>
      </c>
      <c r="J514" t="s">
        <v>8</v>
      </c>
      <c r="K514" s="13">
        <v>18.77</v>
      </c>
      <c r="L514" s="13">
        <f>IFERROR(ROUND($K:$K*Курс_€,-1),"")</f>
        <v>1760</v>
      </c>
      <c r="M514" s="14" t="s">
        <v>1400</v>
      </c>
    </row>
    <row r="515" spans="1:13" ht="18.75" customHeight="1" x14ac:dyDescent="0.3">
      <c r="A515" s="10" t="str">
        <f>IF($G:$G="",HYPERLINK("#ОГЛАВЛЕНИЕ!A"&amp;MATCH($F:$F,[1]ОГЛАВЛЕНИЕ!$F:$F,),CHAR(187)),"")</f>
        <v>»</v>
      </c>
      <c r="B515" s="6"/>
      <c r="C515" s="6"/>
      <c r="D515" s="4" t="s">
        <v>1401</v>
      </c>
      <c r="E515" s="4"/>
      <c r="F515" s="11" t="str">
        <f>$B$7&amp;$B:$B&amp;$C:$C&amp;$D:$D&amp;$E:$E</f>
        <v>BESSEYСтрубцины угловые для сварки</v>
      </c>
      <c r="G515" s="4"/>
      <c r="H515" s="4"/>
      <c r="I515" s="17"/>
      <c r="J515" s="18" t="s">
        <v>9</v>
      </c>
      <c r="K515" s="13" t="s">
        <v>9</v>
      </c>
      <c r="L515" s="13" t="str">
        <f>IFERROR(ROUND($K:$K*Курс_€,-1),"")</f>
        <v/>
      </c>
      <c r="M515" s="14" t="s">
        <v>9</v>
      </c>
    </row>
    <row r="516" spans="1:13" ht="18.75" customHeight="1" x14ac:dyDescent="0.3">
      <c r="A516" s="10" t="str">
        <f>IF($G:$G="",HYPERLINK("#ОГЛАВЛЕНИЕ!A"&amp;MATCH($F:$F,[1]ОГЛАВЛЕНИЕ!$F:$F,),CHAR(187)),"")</f>
        <v>»</v>
      </c>
      <c r="B516" s="6"/>
      <c r="C516" s="6"/>
      <c r="D516" s="6"/>
      <c r="E516" s="5" t="s">
        <v>1402</v>
      </c>
      <c r="F516" s="11" t="str">
        <f>$B$7&amp;$B:$B&amp;$C:$C&amp;$D:$D&amp;$E:$E</f>
        <v>BESSEYWSM Струбцины угловые для сварки</v>
      </c>
      <c r="G516" s="5"/>
      <c r="H516" s="5"/>
      <c r="I516" s="19"/>
      <c r="J516" s="18" t="s">
        <v>9</v>
      </c>
      <c r="K516" s="13" t="s">
        <v>9</v>
      </c>
      <c r="L516" s="13" t="str">
        <f>IFERROR(ROUND($K:$K*Курс_€,-1),"")</f>
        <v/>
      </c>
      <c r="M516" s="14" t="s">
        <v>9</v>
      </c>
    </row>
    <row r="517" spans="1:13" ht="45" customHeight="1" x14ac:dyDescent="0.3">
      <c r="A517" s="10" t="str">
        <f>IF($G:$G="",HYPERLINK("#ОГЛАВЛЕНИЕ!A"&amp;MATCH($F:$F,[1]ОГЛАВЛЕНИЕ!$F:$F,),CHAR(187)),"")</f>
        <v/>
      </c>
      <c r="F517" s="11" t="str">
        <f>$B$7&amp;$B:$B&amp;$C:$C&amp;$D:$D&amp;$E:$E</f>
        <v>BESSEY</v>
      </c>
      <c r="G517" t="s">
        <v>1403</v>
      </c>
      <c r="H517" t="s">
        <v>9</v>
      </c>
      <c r="I517" s="21" t="s">
        <v>1404</v>
      </c>
      <c r="J517" t="s">
        <v>8</v>
      </c>
      <c r="K517" s="13">
        <v>339.62</v>
      </c>
      <c r="L517" s="13">
        <f>IFERROR(ROUND($K:$K*Курс_€,-1),"")</f>
        <v>31920</v>
      </c>
      <c r="M517" s="14" t="s">
        <v>1405</v>
      </c>
    </row>
    <row r="518" spans="1:13" ht="45" customHeight="1" x14ac:dyDescent="0.3">
      <c r="A518" s="10" t="str">
        <f>IF($G:$G="",HYPERLINK("#ОГЛАВЛЕНИЕ!A"&amp;MATCH($F:$F,[1]ОГЛАВЛЕНИЕ!$F:$F,),CHAR(187)),"")</f>
        <v/>
      </c>
      <c r="F518" s="11" t="str">
        <f>$B$7&amp;$B:$B&amp;$C:$C&amp;$D:$D&amp;$E:$E</f>
        <v>BESSEY</v>
      </c>
      <c r="G518" t="s">
        <v>1406</v>
      </c>
      <c r="H518" t="s">
        <v>9</v>
      </c>
      <c r="I518" s="21" t="s">
        <v>1407</v>
      </c>
      <c r="J518" t="s">
        <v>8</v>
      </c>
      <c r="K518" s="13">
        <v>384.66</v>
      </c>
      <c r="L518" s="13">
        <f>IFERROR(ROUND($K:$K*Курс_€,-1),"")</f>
        <v>36160</v>
      </c>
      <c r="M518" s="14" t="s">
        <v>1408</v>
      </c>
    </row>
    <row r="519" spans="1:13" ht="18.75" customHeight="1" x14ac:dyDescent="0.3">
      <c r="A519" s="10" t="str">
        <f>IF($G:$G="",HYPERLINK("#ОГЛАВЛЕНИЕ!A"&amp;MATCH($F:$F,[1]ОГЛАВЛЕНИЕ!$F:$F,),CHAR(187)),"")</f>
        <v>»</v>
      </c>
      <c r="B519" s="6"/>
      <c r="C519" s="6"/>
      <c r="D519" s="6"/>
      <c r="E519" s="5" t="s">
        <v>1409</v>
      </c>
      <c r="F519" s="11" t="str">
        <f>$B$7&amp;$B:$B&amp;$C:$C&amp;$D:$D&amp;$E:$E</f>
        <v>BESSEYSM10 Струбцины угловые для сварки</v>
      </c>
      <c r="G519" s="5"/>
      <c r="H519" s="5"/>
      <c r="I519" s="19"/>
      <c r="J519" s="18" t="s">
        <v>9</v>
      </c>
      <c r="K519" s="13" t="s">
        <v>9</v>
      </c>
      <c r="L519" s="13" t="str">
        <f>IFERROR(ROUND($K:$K*Курс_€,-1),"")</f>
        <v/>
      </c>
      <c r="M519" s="14" t="s">
        <v>9</v>
      </c>
    </row>
    <row r="520" spans="1:13" ht="45" customHeight="1" x14ac:dyDescent="0.3">
      <c r="A520" s="10" t="str">
        <f>IF($G:$G="",HYPERLINK("#ОГЛАВЛЕНИЕ!A"&amp;MATCH($F:$F,[1]ОГЛАВЛЕНИЕ!$F:$F,),CHAR(187)),"")</f>
        <v/>
      </c>
      <c r="F520" s="11" t="str">
        <f>$B$7&amp;$B:$B&amp;$C:$C&amp;$D:$D&amp;$E:$E</f>
        <v>BESSEY</v>
      </c>
      <c r="G520" s="20" t="s">
        <v>1410</v>
      </c>
      <c r="H520" s="20" t="s">
        <v>26</v>
      </c>
      <c r="I520" s="21" t="s">
        <v>1411</v>
      </c>
      <c r="J520" t="s">
        <v>8</v>
      </c>
      <c r="K520" s="13">
        <v>584.58000000000004</v>
      </c>
      <c r="L520" s="13">
        <f>IFERROR(ROUND($K:$K*Курс_€,-1),"")</f>
        <v>54950</v>
      </c>
      <c r="M520" s="14" t="s">
        <v>1412</v>
      </c>
    </row>
    <row r="521" spans="1:13" ht="18.75" customHeight="1" x14ac:dyDescent="0.3">
      <c r="A521" s="10" t="str">
        <f>IF($G:$G="",HYPERLINK("#ОГЛАВЛЕНИЕ!A"&amp;MATCH($F:$F,[1]ОГЛАВЛЕНИЕ!$F:$F,),CHAR(187)),"")</f>
        <v>»</v>
      </c>
      <c r="B521" s="6"/>
      <c r="C521" s="6"/>
      <c r="D521" s="4" t="s">
        <v>1413</v>
      </c>
      <c r="E521" s="4"/>
      <c r="F521" s="11" t="str">
        <f>$B$7&amp;$B:$B&amp;$C:$C&amp;$D:$D&amp;$E:$E</f>
        <v>BESSEYЗажимные элементы для сварочных столов и верстаков</v>
      </c>
      <c r="G521" s="4"/>
      <c r="H521" s="4"/>
      <c r="I521" s="17"/>
      <c r="J521" s="18" t="s">
        <v>9</v>
      </c>
      <c r="K521" s="13" t="s">
        <v>9</v>
      </c>
      <c r="L521" s="13" t="str">
        <f>IFERROR(ROUND($K:$K*Курс_€,-1),"")</f>
        <v/>
      </c>
      <c r="M521" s="14" t="s">
        <v>9</v>
      </c>
    </row>
    <row r="522" spans="1:13" ht="18.75" customHeight="1" x14ac:dyDescent="0.3">
      <c r="A522" s="10" t="str">
        <f>IF($G:$G="",HYPERLINK("#ОГЛАВЛЕНИЕ!A"&amp;MATCH($F:$F,[1]ОГЛАВЛЕНИЕ!$F:$F,),CHAR(187)),"")</f>
        <v>»</v>
      </c>
      <c r="B522" s="6"/>
      <c r="C522" s="6"/>
      <c r="D522" s="6"/>
      <c r="E522" s="5" t="s">
        <v>1414</v>
      </c>
      <c r="F522" s="11" t="str">
        <f>$B$7&amp;$B:$B&amp;$C:$C&amp;$D:$D&amp;$E:$E</f>
        <v>BESSEYTWV зажимные элементы с регулируемой глубиной захвата для сварочных столов</v>
      </c>
      <c r="G522" s="5"/>
      <c r="H522" s="5"/>
      <c r="I522" s="19"/>
      <c r="J522" s="18" t="s">
        <v>9</v>
      </c>
      <c r="K522" s="13" t="s">
        <v>9</v>
      </c>
      <c r="L522" s="13" t="str">
        <f>IFERROR(ROUND($K:$K*Курс_€,-1),"")</f>
        <v/>
      </c>
      <c r="M522" s="14" t="s">
        <v>9</v>
      </c>
    </row>
    <row r="523" spans="1:13" ht="45" customHeight="1" x14ac:dyDescent="0.3">
      <c r="A523" s="10" t="str">
        <f>IF($G:$G="",HYPERLINK("#ОГЛАВЛЕНИЕ!A"&amp;MATCH($F:$F,[1]ОГЛАВЛЕНИЕ!$F:$F,),CHAR(187)),"")</f>
        <v/>
      </c>
      <c r="F523" s="11" t="str">
        <f>$B$7&amp;$B:$B&amp;$C:$C&amp;$D:$D&amp;$E:$E</f>
        <v>BESSEY</v>
      </c>
      <c r="G523" t="s">
        <v>1415</v>
      </c>
      <c r="H523" t="s">
        <v>9</v>
      </c>
      <c r="I523" s="21" t="s">
        <v>1416</v>
      </c>
      <c r="J523" t="s">
        <v>8</v>
      </c>
      <c r="K523" s="13">
        <v>108.53</v>
      </c>
      <c r="L523" s="13">
        <f>IFERROR(ROUND($K:$K*Курс_€,-1),"")</f>
        <v>10200</v>
      </c>
      <c r="M523" s="14" t="s">
        <v>1417</v>
      </c>
    </row>
    <row r="524" spans="1:13" ht="45" customHeight="1" x14ac:dyDescent="0.3">
      <c r="A524" s="10" t="str">
        <f>IF($G:$G="",HYPERLINK("#ОГЛАВЛЕНИЕ!A"&amp;MATCH($F:$F,[1]ОГЛАВЛЕНИЕ!$F:$F,),CHAR(187)),"")</f>
        <v/>
      </c>
      <c r="F524" s="11" t="str">
        <f>$B$7&amp;$B:$B&amp;$C:$C&amp;$D:$D&amp;$E:$E</f>
        <v>BESSEY</v>
      </c>
      <c r="G524" t="s">
        <v>1418</v>
      </c>
      <c r="H524" t="s">
        <v>26</v>
      </c>
      <c r="I524" s="21" t="s">
        <v>1419</v>
      </c>
      <c r="J524" t="s">
        <v>8</v>
      </c>
      <c r="K524" s="13">
        <v>108.53</v>
      </c>
      <c r="L524" s="13">
        <f>IFERROR(ROUND($K:$K*Курс_€,-1),"")</f>
        <v>10200</v>
      </c>
      <c r="M524" s="14" t="s">
        <v>1420</v>
      </c>
    </row>
    <row r="525" spans="1:13" ht="45" customHeight="1" x14ac:dyDescent="0.3">
      <c r="A525" s="10" t="str">
        <f>IF($G:$G="",HYPERLINK("#ОГЛАВЛЕНИЕ!A"&amp;MATCH($F:$F,[1]ОГЛАВЛЕНИЕ!$F:$F,),CHAR(187)),"")</f>
        <v/>
      </c>
      <c r="F525" s="11" t="str">
        <f>$B$7&amp;$B:$B&amp;$C:$C&amp;$D:$D&amp;$E:$E</f>
        <v>BESSEY</v>
      </c>
      <c r="G525" t="s">
        <v>1421</v>
      </c>
      <c r="I525" s="21" t="s">
        <v>1422</v>
      </c>
      <c r="J525" t="s">
        <v>8</v>
      </c>
      <c r="K525" s="13">
        <v>149.65</v>
      </c>
      <c r="L525" s="13">
        <f>IFERROR(ROUND($K:$K*Курс_€,-1),"")</f>
        <v>14070</v>
      </c>
      <c r="M525" s="14" t="s">
        <v>1423</v>
      </c>
    </row>
    <row r="526" spans="1:13" ht="45" customHeight="1" x14ac:dyDescent="0.3">
      <c r="A526" s="10" t="str">
        <f>IF($G:$G="",HYPERLINK("#ОГЛАВЛЕНИЕ!A"&amp;MATCH($F:$F,[1]ОГЛАВЛЕНИЕ!$F:$F,),CHAR(187)),"")</f>
        <v/>
      </c>
      <c r="F526" s="11" t="str">
        <f>$B$7&amp;$B:$B&amp;$C:$C&amp;$D:$D&amp;$E:$E</f>
        <v>BESSEY</v>
      </c>
      <c r="G526" t="s">
        <v>1424</v>
      </c>
      <c r="H526" t="s">
        <v>26</v>
      </c>
      <c r="I526" s="21" t="s">
        <v>1425</v>
      </c>
      <c r="J526" t="s">
        <v>8</v>
      </c>
      <c r="K526" s="13">
        <v>127.13</v>
      </c>
      <c r="L526" s="13">
        <f>IFERROR(ROUND($K:$K*Курс_€,-1),"")</f>
        <v>11950</v>
      </c>
      <c r="M526" s="14" t="s">
        <v>1426</v>
      </c>
    </row>
    <row r="527" spans="1:13" ht="45" customHeight="1" x14ac:dyDescent="0.3">
      <c r="A527" s="10" t="str">
        <f>IF($G:$G="",HYPERLINK("#ОГЛАВЛЕНИЕ!A"&amp;MATCH($F:$F,[1]ОГЛАВЛЕНИЕ!$F:$F,),CHAR(187)),"")</f>
        <v/>
      </c>
      <c r="F527" s="11" t="str">
        <f>$B$7&amp;$B:$B&amp;$C:$C&amp;$D:$D&amp;$E:$E</f>
        <v>BESSEY</v>
      </c>
      <c r="G527" t="s">
        <v>1427</v>
      </c>
      <c r="H527" t="s">
        <v>26</v>
      </c>
      <c r="I527" s="21" t="s">
        <v>1428</v>
      </c>
      <c r="J527" t="s">
        <v>8</v>
      </c>
      <c r="K527" s="13">
        <v>127.13</v>
      </c>
      <c r="L527" s="13">
        <f>IFERROR(ROUND($K:$K*Курс_€,-1),"")</f>
        <v>11950</v>
      </c>
      <c r="M527" s="14" t="s">
        <v>1429</v>
      </c>
    </row>
    <row r="528" spans="1:13" ht="45" customHeight="1" x14ac:dyDescent="0.3">
      <c r="A528" s="10" t="str">
        <f>IF($G:$G="",HYPERLINK("#ОГЛАВЛЕНИЕ!A"&amp;MATCH($F:$F,[1]ОГЛАВЛЕНИЕ!$F:$F,),CHAR(187)),"")</f>
        <v/>
      </c>
      <c r="F528" s="11" t="str">
        <f>$B$7&amp;$B:$B&amp;$C:$C&amp;$D:$D&amp;$E:$E</f>
        <v>BESSEY</v>
      </c>
      <c r="G528" t="s">
        <v>1430</v>
      </c>
      <c r="H528" t="s">
        <v>26</v>
      </c>
      <c r="I528" s="21" t="s">
        <v>1431</v>
      </c>
      <c r="J528" t="s">
        <v>8</v>
      </c>
      <c r="K528" s="13">
        <v>174.62</v>
      </c>
      <c r="L528" s="13">
        <f>IFERROR(ROUND($K:$K*Курс_€,-1),"")</f>
        <v>16410</v>
      </c>
      <c r="M528" s="14" t="s">
        <v>1432</v>
      </c>
    </row>
    <row r="529" spans="1:13" ht="18.75" customHeight="1" x14ac:dyDescent="0.3">
      <c r="A529" s="10" t="str">
        <f>IF($G:$G="",HYPERLINK("#ОГЛАВЛЕНИЕ!A"&amp;MATCH($F:$F,[1]ОГЛАВЛЕНИЕ!$F:$F,),CHAR(187)),"")</f>
        <v>»</v>
      </c>
      <c r="B529" s="6"/>
      <c r="C529" s="6"/>
      <c r="D529" s="6"/>
      <c r="E529" s="5" t="s">
        <v>1433</v>
      </c>
      <c r="F529" s="11" t="str">
        <f>$B$7&amp;$B:$B&amp;$C:$C&amp;$D:$D&amp;$E:$E</f>
        <v>BESSEYTW зажимные элементы с фиксированной глубиной захвата для сварочных столов</v>
      </c>
      <c r="G529" s="5"/>
      <c r="H529" s="5"/>
      <c r="I529" s="19"/>
      <c r="J529" s="18" t="s">
        <v>9</v>
      </c>
      <c r="K529" s="13" t="s">
        <v>9</v>
      </c>
      <c r="L529" s="13" t="str">
        <f>IFERROR(ROUND($K:$K*Курс_€,-1),"")</f>
        <v/>
      </c>
      <c r="M529" s="14" t="s">
        <v>9</v>
      </c>
    </row>
    <row r="530" spans="1:13" ht="45" customHeight="1" x14ac:dyDescent="0.3">
      <c r="A530" s="10" t="str">
        <f>IF($G:$G="",HYPERLINK("#ОГЛАВЛЕНИЕ!A"&amp;MATCH($F:$F,[1]ОГЛАВЛЕНИЕ!$F:$F,),CHAR(187)),"")</f>
        <v/>
      </c>
      <c r="F530" s="11" t="str">
        <f>$B$7&amp;$B:$B&amp;$C:$C&amp;$D:$D&amp;$E:$E</f>
        <v>BESSEY</v>
      </c>
      <c r="G530" t="s">
        <v>1434</v>
      </c>
      <c r="H530" t="s">
        <v>9</v>
      </c>
      <c r="I530" s="21" t="s">
        <v>1435</v>
      </c>
      <c r="J530" t="s">
        <v>8</v>
      </c>
      <c r="K530" s="13">
        <v>66.42</v>
      </c>
      <c r="L530" s="13">
        <f>IFERROR(ROUND($K:$K*Курс_€,-1),"")</f>
        <v>6240</v>
      </c>
      <c r="M530" s="14" t="s">
        <v>1436</v>
      </c>
    </row>
    <row r="531" spans="1:13" ht="45" customHeight="1" x14ac:dyDescent="0.3">
      <c r="A531" s="10" t="str">
        <f>IF($G:$G="",HYPERLINK("#ОГЛАВЛЕНИЕ!A"&amp;MATCH($F:$F,[1]ОГЛАВЛЕНИЕ!$F:$F,),CHAR(187)),"")</f>
        <v/>
      </c>
      <c r="F531" s="11" t="str">
        <f>$B$7&amp;$B:$B&amp;$C:$C&amp;$D:$D&amp;$E:$E</f>
        <v>BESSEY</v>
      </c>
      <c r="G531" t="s">
        <v>1437</v>
      </c>
      <c r="H531" t="s">
        <v>26</v>
      </c>
      <c r="I531" s="21" t="s">
        <v>1438</v>
      </c>
      <c r="J531" t="s">
        <v>8</v>
      </c>
      <c r="K531" s="13">
        <v>66.42</v>
      </c>
      <c r="L531" s="13">
        <f>IFERROR(ROUND($K:$K*Курс_€,-1),"")</f>
        <v>6240</v>
      </c>
      <c r="M531" s="14" t="s">
        <v>1439</v>
      </c>
    </row>
    <row r="532" spans="1:13" ht="45" customHeight="1" x14ac:dyDescent="0.3">
      <c r="A532" s="10" t="str">
        <f>IF($G:$G="",HYPERLINK("#ОГЛАВЛЕНИЕ!A"&amp;MATCH($F:$F,[1]ОГЛАВЛЕНИЕ!$F:$F,),CHAR(187)),"")</f>
        <v/>
      </c>
      <c r="F532" s="11" t="str">
        <f>$B$7&amp;$B:$B&amp;$C:$C&amp;$D:$D&amp;$E:$E</f>
        <v>BESSEY</v>
      </c>
      <c r="G532" t="s">
        <v>1440</v>
      </c>
      <c r="H532" t="s">
        <v>26</v>
      </c>
      <c r="I532" s="21" t="s">
        <v>1441</v>
      </c>
      <c r="J532" t="s">
        <v>8</v>
      </c>
      <c r="K532" s="13">
        <v>118.16</v>
      </c>
      <c r="L532" s="13">
        <f>IFERROR(ROUND($K:$K*Курс_€,-1),"")</f>
        <v>11110</v>
      </c>
      <c r="M532" s="14" t="s">
        <v>1442</v>
      </c>
    </row>
    <row r="533" spans="1:13" ht="45" customHeight="1" x14ac:dyDescent="0.3">
      <c r="A533" s="10" t="str">
        <f>IF($G:$G="",HYPERLINK("#ОГЛАВЛЕНИЕ!A"&amp;MATCH($F:$F,[1]ОГЛАВЛЕНИЕ!$F:$F,),CHAR(187)),"")</f>
        <v/>
      </c>
      <c r="F533" s="11" t="str">
        <f>$B$7&amp;$B:$B&amp;$C:$C&amp;$D:$D&amp;$E:$E</f>
        <v>BESSEY</v>
      </c>
      <c r="G533" t="s">
        <v>1443</v>
      </c>
      <c r="H533" t="s">
        <v>26</v>
      </c>
      <c r="I533" s="21" t="s">
        <v>1444</v>
      </c>
      <c r="J533" t="s">
        <v>8</v>
      </c>
      <c r="K533" s="13">
        <v>49.61</v>
      </c>
      <c r="L533" s="13">
        <f>IFERROR(ROUND($K:$K*Курс_€,-1),"")</f>
        <v>4660</v>
      </c>
      <c r="M533" s="14" t="s">
        <v>1445</v>
      </c>
    </row>
    <row r="534" spans="1:13" ht="45" customHeight="1" x14ac:dyDescent="0.3">
      <c r="A534" s="10" t="str">
        <f>IF($G:$G="",HYPERLINK("#ОГЛАВЛЕНИЕ!A"&amp;MATCH($F:$F,[1]ОГЛАВЛЕНИЕ!$F:$F,),CHAR(187)),"")</f>
        <v/>
      </c>
      <c r="F534" s="11" t="str">
        <f>$B$7&amp;$B:$B&amp;$C:$C&amp;$D:$D&amp;$E:$E</f>
        <v>BESSEY</v>
      </c>
      <c r="G534" t="s">
        <v>1446</v>
      </c>
      <c r="I534" s="21" t="s">
        <v>1447</v>
      </c>
      <c r="J534" t="s">
        <v>8</v>
      </c>
      <c r="K534" s="13">
        <v>77.680000000000007</v>
      </c>
      <c r="L534" s="13">
        <f>IFERROR(ROUND($K:$K*Курс_€,-1),"")</f>
        <v>7300</v>
      </c>
      <c r="M534" s="14" t="s">
        <v>1448</v>
      </c>
    </row>
    <row r="535" spans="1:13" ht="45" customHeight="1" x14ac:dyDescent="0.3">
      <c r="A535" s="10" t="str">
        <f>IF($G:$G="",HYPERLINK("#ОГЛАВЛЕНИЕ!A"&amp;MATCH($F:$F,[1]ОГЛАВЛЕНИЕ!$F:$F,),CHAR(187)),"")</f>
        <v/>
      </c>
      <c r="F535" s="11" t="str">
        <f>$B$7&amp;$B:$B&amp;$C:$C&amp;$D:$D&amp;$E:$E</f>
        <v>BESSEY</v>
      </c>
      <c r="G535" t="s">
        <v>1449</v>
      </c>
      <c r="I535" s="21" t="s">
        <v>1450</v>
      </c>
      <c r="J535" t="s">
        <v>8</v>
      </c>
      <c r="K535" s="13">
        <v>86.01</v>
      </c>
      <c r="L535" s="13">
        <f>IFERROR(ROUND($K:$K*Курс_€,-1),"")</f>
        <v>8080</v>
      </c>
      <c r="M535" s="14" t="s">
        <v>1451</v>
      </c>
    </row>
    <row r="536" spans="1:13" ht="45" customHeight="1" x14ac:dyDescent="0.3">
      <c r="A536" s="10" t="str">
        <f>IF($G:$G="",HYPERLINK("#ОГЛАВЛЕНИЕ!A"&amp;MATCH($F:$F,[1]ОГЛАВЛЕНИЕ!$F:$F,),CHAR(187)),"")</f>
        <v/>
      </c>
      <c r="F536" s="11" t="str">
        <f>$B$7&amp;$B:$B&amp;$C:$C&amp;$D:$D&amp;$E:$E</f>
        <v>BESSEY</v>
      </c>
      <c r="G536" t="s">
        <v>1452</v>
      </c>
      <c r="I536" s="21" t="s">
        <v>1453</v>
      </c>
      <c r="J536" t="s">
        <v>8</v>
      </c>
      <c r="K536" s="13">
        <v>77.680000000000007</v>
      </c>
      <c r="L536" s="13">
        <f>IFERROR(ROUND($K:$K*Курс_€,-1),"")</f>
        <v>7300</v>
      </c>
      <c r="M536" s="14" t="s">
        <v>1454</v>
      </c>
    </row>
    <row r="537" spans="1:13" ht="45" customHeight="1" x14ac:dyDescent="0.3">
      <c r="A537" s="10" t="str">
        <f>IF($G:$G="",HYPERLINK("#ОГЛАВЛЕНИЕ!A"&amp;MATCH($F:$F,[1]ОГЛАВЛЕНИЕ!$F:$F,),CHAR(187)),"")</f>
        <v/>
      </c>
      <c r="F537" s="11" t="str">
        <f>$B$7&amp;$B:$B&amp;$C:$C&amp;$D:$D&amp;$E:$E</f>
        <v>BESSEY</v>
      </c>
      <c r="G537" t="s">
        <v>1455</v>
      </c>
      <c r="H537" t="s">
        <v>26</v>
      </c>
      <c r="I537" s="21" t="s">
        <v>1456</v>
      </c>
      <c r="J537" t="s">
        <v>8</v>
      </c>
      <c r="K537" s="13">
        <v>86.01</v>
      </c>
      <c r="L537" s="13">
        <f>IFERROR(ROUND($K:$K*Курс_€,-1),"")</f>
        <v>8080</v>
      </c>
      <c r="M537" s="14" t="s">
        <v>1457</v>
      </c>
    </row>
    <row r="538" spans="1:13" ht="45" customHeight="1" x14ac:dyDescent="0.3">
      <c r="A538" s="10" t="str">
        <f>IF($G:$G="",HYPERLINK("#ОГЛАВЛЕНИЕ!A"&amp;MATCH($F:$F,[1]ОГЛАВЛЕНИЕ!$F:$F,),CHAR(187)),"")</f>
        <v/>
      </c>
      <c r="F538" s="11" t="str">
        <f>$B$7&amp;$B:$B&amp;$C:$C&amp;$D:$D&amp;$E:$E</f>
        <v>BESSEY</v>
      </c>
      <c r="G538" t="s">
        <v>1458</v>
      </c>
      <c r="H538" t="s">
        <v>26</v>
      </c>
      <c r="I538" s="21" t="s">
        <v>1459</v>
      </c>
      <c r="J538" t="s">
        <v>8</v>
      </c>
      <c r="K538" s="13">
        <v>139.37</v>
      </c>
      <c r="L538" s="13">
        <f>IFERROR(ROUND($K:$K*Курс_€,-1),"")</f>
        <v>13100</v>
      </c>
      <c r="M538" s="14" t="s">
        <v>1460</v>
      </c>
    </row>
    <row r="539" spans="1:13" ht="45" customHeight="1" x14ac:dyDescent="0.3">
      <c r="A539" s="10" t="str">
        <f>IF($G:$G="",HYPERLINK("#ОГЛАВЛЕНИЕ!A"&amp;MATCH($F:$F,[1]ОГЛАВЛЕНИЕ!$F:$F,),CHAR(187)),"")</f>
        <v/>
      </c>
      <c r="F539" s="11" t="str">
        <f>$B$7&amp;$B:$B&amp;$C:$C&amp;$D:$D&amp;$E:$E</f>
        <v>BESSEY</v>
      </c>
      <c r="G539" t="s">
        <v>1461</v>
      </c>
      <c r="H539" t="s">
        <v>26</v>
      </c>
      <c r="I539" s="21" t="s">
        <v>1462</v>
      </c>
      <c r="J539" t="s">
        <v>8</v>
      </c>
      <c r="K539" s="13">
        <v>147.69999999999999</v>
      </c>
      <c r="L539" s="13">
        <f>IFERROR(ROUND($K:$K*Курс_€,-1),"")</f>
        <v>13880</v>
      </c>
      <c r="M539" s="14" t="s">
        <v>1463</v>
      </c>
    </row>
    <row r="540" spans="1:13" ht="18.75" customHeight="1" x14ac:dyDescent="0.3">
      <c r="A540" s="10" t="str">
        <f>IF($G:$G="",HYPERLINK("#ОГЛАВЛЕНИЕ!A"&amp;MATCH($F:$F,[1]ОГЛАВЛЕНИЕ!$F:$F,),CHAR(187)),"")</f>
        <v>»</v>
      </c>
      <c r="B540" s="6"/>
      <c r="C540" s="6"/>
      <c r="D540" s="6"/>
      <c r="E540" s="5" t="s">
        <v>1464</v>
      </c>
      <c r="F540" s="11" t="str">
        <f>$B$7&amp;$B:$B&amp;$C:$C&amp;$D:$D&amp;$E:$E</f>
        <v>BESSEYTWM28 зажимные элементы для сварочных столов со специальной опорной пластиной</v>
      </c>
      <c r="G540" s="5"/>
      <c r="H540" s="5"/>
      <c r="I540" s="19"/>
      <c r="J540" s="18" t="s">
        <v>9</v>
      </c>
      <c r="K540" s="13" t="s">
        <v>9</v>
      </c>
      <c r="L540" s="13" t="str">
        <f>IFERROR(ROUND($K:$K*Курс_€,-1),"")</f>
        <v/>
      </c>
      <c r="M540" s="14" t="s">
        <v>9</v>
      </c>
    </row>
    <row r="541" spans="1:13" ht="45" customHeight="1" x14ac:dyDescent="0.3">
      <c r="A541" s="10" t="str">
        <f>IF($G:$G="",HYPERLINK("#ОГЛАВЛЕНИЕ!A"&amp;MATCH($F:$F,[1]ОГЛАВЛЕНИЕ!$F:$F,),CHAR(187)),"")</f>
        <v/>
      </c>
      <c r="F541" s="11" t="str">
        <f>$B$7&amp;$B:$B&amp;$C:$C&amp;$D:$D&amp;$E:$E</f>
        <v>BESSEY</v>
      </c>
      <c r="G541" t="s">
        <v>1465</v>
      </c>
      <c r="H541" t="s">
        <v>26</v>
      </c>
      <c r="I541" s="21" t="s">
        <v>1466</v>
      </c>
      <c r="J541" t="s">
        <v>8</v>
      </c>
      <c r="K541" s="13">
        <v>137.74</v>
      </c>
      <c r="L541" s="13">
        <f>IFERROR(ROUND($K:$K*Курс_€,-1),"")</f>
        <v>12950</v>
      </c>
      <c r="M541" s="14" t="s">
        <v>1467</v>
      </c>
    </row>
    <row r="542" spans="1:13" ht="18.75" customHeight="1" x14ac:dyDescent="0.3">
      <c r="A542" s="10" t="str">
        <f>IF($G:$G="",HYPERLINK("#ОГЛАВЛЕНИЕ!A"&amp;MATCH($F:$F,[1]ОГЛАВЛЕНИЕ!$F:$F,),CHAR(187)),"")</f>
        <v>»</v>
      </c>
      <c r="B542" s="6"/>
      <c r="C542" s="6"/>
      <c r="D542" s="6"/>
      <c r="E542" s="5" t="s">
        <v>1468</v>
      </c>
      <c r="F542" s="11" t="str">
        <f>$B$7&amp;$B:$B&amp;$C:$C&amp;$D:$D&amp;$E:$E</f>
        <v>BESSEYTWM28GRS зажимные элементы для сварочных столов с манипулятором</v>
      </c>
      <c r="G542" s="5"/>
      <c r="H542" s="5"/>
      <c r="I542" s="19"/>
      <c r="J542" s="18" t="s">
        <v>9</v>
      </c>
      <c r="K542" s="13" t="s">
        <v>9</v>
      </c>
      <c r="L542" s="13" t="str">
        <f>IFERROR(ROUND($K:$K*Курс_€,-1),"")</f>
        <v/>
      </c>
      <c r="M542" s="14" t="s">
        <v>9</v>
      </c>
    </row>
    <row r="543" spans="1:13" ht="45" customHeight="1" x14ac:dyDescent="0.3">
      <c r="A543" s="10" t="str">
        <f>IF($G:$G="",HYPERLINK("#ОГЛАВЛЕНИЕ!A"&amp;MATCH($F:$F,[1]ОГЛАВЛЕНИЕ!$F:$F,),CHAR(187)),"")</f>
        <v/>
      </c>
      <c r="F543" s="11" t="str">
        <f>$B$7&amp;$B:$B&amp;$C:$C&amp;$D:$D&amp;$E:$E</f>
        <v>BESSEY</v>
      </c>
      <c r="G543" t="s">
        <v>1469</v>
      </c>
      <c r="H543" t="s">
        <v>26</v>
      </c>
      <c r="I543" s="21" t="s">
        <v>1470</v>
      </c>
      <c r="J543" t="s">
        <v>8</v>
      </c>
      <c r="K543" s="13">
        <v>189.64</v>
      </c>
      <c r="L543" s="13">
        <f>IFERROR(ROUND($K:$K*Курс_€,-1),"")</f>
        <v>17830</v>
      </c>
      <c r="M543" s="14" t="s">
        <v>1471</v>
      </c>
    </row>
    <row r="544" spans="1:13" ht="18.75" customHeight="1" x14ac:dyDescent="0.3">
      <c r="A544" s="10" t="str">
        <f>IF($G:$G="",HYPERLINK("#ОГЛАВЛЕНИЕ!A"&amp;MATCH($F:$F,[1]ОГЛАВЛЕНИЕ!$F:$F,),CHAR(187)),"")</f>
        <v>»</v>
      </c>
      <c r="B544" s="6"/>
      <c r="C544" s="6"/>
      <c r="D544" s="6"/>
      <c r="E544" s="5" t="s">
        <v>1472</v>
      </c>
      <c r="F544" s="11" t="str">
        <f>$B$7&amp;$B:$B&amp;$C:$C&amp;$D:$D&amp;$E:$E</f>
        <v>BESSEYTWVAD Подставки адаптируемые для зажимных элементов для сварочных столов</v>
      </c>
      <c r="G544" s="5"/>
      <c r="H544" s="5"/>
      <c r="I544" s="19"/>
      <c r="J544" s="18" t="s">
        <v>9</v>
      </c>
      <c r="K544" s="13" t="s">
        <v>9</v>
      </c>
      <c r="L544" s="13" t="str">
        <f>IFERROR(ROUND($K:$K*Курс_€,-1),"")</f>
        <v/>
      </c>
      <c r="M544" s="14" t="s">
        <v>9</v>
      </c>
    </row>
    <row r="545" spans="1:13" ht="45" customHeight="1" x14ac:dyDescent="0.3">
      <c r="A545" s="10" t="str">
        <f>IF($G:$G="",HYPERLINK("#ОГЛАВЛЕНИЕ!A"&amp;MATCH($F:$F,[1]ОГЛАВЛЕНИЕ!$F:$F,),CHAR(187)),"")</f>
        <v/>
      </c>
      <c r="F545" s="11" t="str">
        <f>$B$7&amp;$B:$B&amp;$C:$C&amp;$D:$D&amp;$E:$E</f>
        <v>BESSEY</v>
      </c>
      <c r="G545" t="s">
        <v>1473</v>
      </c>
      <c r="H545" t="s">
        <v>26</v>
      </c>
      <c r="I545" s="21" t="s">
        <v>1474</v>
      </c>
      <c r="J545" t="s">
        <v>8</v>
      </c>
      <c r="K545" s="13">
        <v>63</v>
      </c>
      <c r="L545" s="13">
        <f>IFERROR(ROUND($K:$K*Курс_€,-1),"")</f>
        <v>5920</v>
      </c>
      <c r="M545" s="14" t="s">
        <v>1475</v>
      </c>
    </row>
    <row r="546" spans="1:13" ht="45" customHeight="1" x14ac:dyDescent="0.3">
      <c r="A546" s="10" t="str">
        <f>IF($G:$G="",HYPERLINK("#ОГЛАВЛЕНИЕ!A"&amp;MATCH($F:$F,[1]ОГЛАВЛЕНИЕ!$F:$F,),CHAR(187)),"")</f>
        <v/>
      </c>
      <c r="F546" s="11" t="str">
        <f>$B$7&amp;$B:$B&amp;$C:$C&amp;$D:$D&amp;$E:$E</f>
        <v>BESSEY</v>
      </c>
      <c r="G546" t="s">
        <v>1476</v>
      </c>
      <c r="I546" s="21" t="s">
        <v>1477</v>
      </c>
      <c r="J546" t="s">
        <v>8</v>
      </c>
      <c r="K546" s="13">
        <v>65.12</v>
      </c>
      <c r="L546" s="13">
        <f>IFERROR(ROUND($K:$K*Курс_€,-1),"")</f>
        <v>6120</v>
      </c>
      <c r="M546" s="14" t="s">
        <v>1478</v>
      </c>
    </row>
    <row r="547" spans="1:13" ht="45" customHeight="1" x14ac:dyDescent="0.3">
      <c r="A547" s="10" t="str">
        <f>IF($G:$G="",HYPERLINK("#ОГЛАВЛЕНИЕ!A"&amp;MATCH($F:$F,[1]ОГЛАВЛЕНИЕ!$F:$F,),CHAR(187)),"")</f>
        <v/>
      </c>
      <c r="F547" s="11" t="str">
        <f>$B$7&amp;$B:$B&amp;$C:$C&amp;$D:$D&amp;$E:$E</f>
        <v>BESSEY</v>
      </c>
      <c r="G547" t="s">
        <v>1479</v>
      </c>
      <c r="I547" s="21" t="s">
        <v>1480</v>
      </c>
      <c r="J547" t="s">
        <v>8</v>
      </c>
      <c r="K547" s="13">
        <v>48.8</v>
      </c>
      <c r="L547" s="13">
        <f>IFERROR(ROUND($K:$K*Курс_€,-1),"")</f>
        <v>4590</v>
      </c>
      <c r="M547" s="14" t="s">
        <v>1481</v>
      </c>
    </row>
    <row r="548" spans="1:13" ht="18.75" customHeight="1" x14ac:dyDescent="0.3">
      <c r="A548" s="10" t="str">
        <f>IF($G:$G="",HYPERLINK("#ОГЛАВЛЕНИЕ!A"&amp;MATCH($F:$F,[1]ОГЛАВЛЕНИЕ!$F:$F,),CHAR(187)),"")</f>
        <v>»</v>
      </c>
      <c r="B548" s="6"/>
      <c r="C548" s="6"/>
      <c r="D548" s="6"/>
      <c r="E548" s="5" t="s">
        <v>1482</v>
      </c>
      <c r="F548" s="11" t="str">
        <f>$B$7&amp;$B:$B&amp;$C:$C&amp;$D:$D&amp;$E:$E</f>
        <v>BESSEYTWA-STC адаптер для быстрозажимных устройств</v>
      </c>
      <c r="G548" s="5"/>
      <c r="H548" s="5"/>
      <c r="I548" s="19"/>
      <c r="J548" s="18" t="s">
        <v>9</v>
      </c>
      <c r="K548" s="13" t="s">
        <v>9</v>
      </c>
      <c r="L548" s="13" t="str">
        <f>IFERROR(ROUND($K:$K*Курс_€,-1),"")</f>
        <v/>
      </c>
      <c r="M548" s="14" t="s">
        <v>9</v>
      </c>
    </row>
    <row r="549" spans="1:13" ht="45" customHeight="1" x14ac:dyDescent="0.3">
      <c r="A549" s="10" t="str">
        <f>IF($G:$G="",HYPERLINK("#ОГЛАВЛЕНИЕ!A"&amp;MATCH($F:$F,[1]ОГЛАВЛЕНИЕ!$F:$F,),CHAR(187)),"")</f>
        <v/>
      </c>
      <c r="F549" s="11" t="str">
        <f>$B$7&amp;$B:$B&amp;$C:$C&amp;$D:$D&amp;$E:$E</f>
        <v>BESSEY</v>
      </c>
      <c r="G549" t="s">
        <v>1483</v>
      </c>
      <c r="H549" t="s">
        <v>26</v>
      </c>
      <c r="I549" s="21" t="s">
        <v>1484</v>
      </c>
      <c r="J549" t="s">
        <v>8</v>
      </c>
      <c r="K549" s="13">
        <v>39.33</v>
      </c>
      <c r="L549" s="13">
        <f>IFERROR(ROUND($K:$K*Курс_€,-1),"")</f>
        <v>3700</v>
      </c>
      <c r="M549" s="14" t="s">
        <v>1485</v>
      </c>
    </row>
    <row r="550" spans="1:13" ht="45" customHeight="1" x14ac:dyDescent="0.3">
      <c r="A550" s="10" t="str">
        <f>IF($G:$G="",HYPERLINK("#ОГЛАВЛЕНИЕ!A"&amp;MATCH($F:$F,[1]ОГЛАВЛЕНИЕ!$F:$F,),CHAR(187)),"")</f>
        <v/>
      </c>
      <c r="F550" s="11" t="str">
        <f>$B$7&amp;$B:$B&amp;$C:$C&amp;$D:$D&amp;$E:$E</f>
        <v>BESSEY</v>
      </c>
      <c r="G550" t="s">
        <v>1486</v>
      </c>
      <c r="I550" s="21" t="s">
        <v>1487</v>
      </c>
      <c r="J550" t="s">
        <v>8</v>
      </c>
      <c r="K550" s="13">
        <v>41.13</v>
      </c>
      <c r="L550" s="13">
        <f>IFERROR(ROUND($K:$K*Курс_€,-1),"")</f>
        <v>3870</v>
      </c>
      <c r="M550" s="14" t="s">
        <v>1488</v>
      </c>
    </row>
    <row r="551" spans="1:13" ht="18.75" customHeight="1" x14ac:dyDescent="0.3">
      <c r="A551" s="10" t="str">
        <f>IF($G:$G="",HYPERLINK("#ОГЛАВЛЕНИЕ!A"&amp;MATCH($F:$F,[1]ОГЛАВЛЕНИЕ!$F:$F,),CHAR(187)),"")</f>
        <v>»</v>
      </c>
      <c r="B551" s="6"/>
      <c r="C551" s="6"/>
      <c r="D551" s="6"/>
      <c r="E551" s="5" t="s">
        <v>1489</v>
      </c>
      <c r="F551" s="11" t="str">
        <f>$B$7&amp;$B:$B&amp;$C:$C&amp;$D:$D&amp;$E:$E</f>
        <v>BESSEYTWX удлинитель для быстрозажимных устройств</v>
      </c>
      <c r="G551" s="5"/>
      <c r="H551" s="5"/>
      <c r="I551" s="19"/>
      <c r="J551" s="18" t="s">
        <v>9</v>
      </c>
      <c r="K551" s="13" t="s">
        <v>9</v>
      </c>
      <c r="L551" s="13" t="str">
        <f>IFERROR(ROUND($K:$K*Курс_€,-1),"")</f>
        <v/>
      </c>
      <c r="M551" s="14" t="s">
        <v>9</v>
      </c>
    </row>
    <row r="552" spans="1:13" ht="45" customHeight="1" x14ac:dyDescent="0.3">
      <c r="A552" s="10" t="str">
        <f>IF($G:$G="",HYPERLINK("#ОГЛАВЛЕНИЕ!A"&amp;MATCH($F:$F,[1]ОГЛАВЛЕНИЕ!$F:$F,),CHAR(187)),"")</f>
        <v/>
      </c>
      <c r="F552" s="11" t="str">
        <f>$B$7&amp;$B:$B&amp;$C:$C&amp;$D:$D&amp;$E:$E</f>
        <v>BESSEY</v>
      </c>
      <c r="G552" t="s">
        <v>1490</v>
      </c>
      <c r="I552" s="21" t="s">
        <v>1491</v>
      </c>
      <c r="J552" t="s">
        <v>8</v>
      </c>
      <c r="K552" s="13">
        <v>32.15</v>
      </c>
      <c r="L552" s="13">
        <f>IFERROR(ROUND($K:$K*Курс_€,-1),"")</f>
        <v>3020</v>
      </c>
      <c r="M552" s="14" t="s">
        <v>1492</v>
      </c>
    </row>
    <row r="553" spans="1:13" ht="45" customHeight="1" x14ac:dyDescent="0.3">
      <c r="A553" s="10" t="str">
        <f>IF($G:$G="",HYPERLINK("#ОГЛАВЛЕНИЕ!A"&amp;MATCH($F:$F,[1]ОГЛАВЛЕНИЕ!$F:$F,),CHAR(187)),"")</f>
        <v/>
      </c>
      <c r="F553" s="11" t="str">
        <f>$B$7&amp;$B:$B&amp;$C:$C&amp;$D:$D&amp;$E:$E</f>
        <v>BESSEY</v>
      </c>
      <c r="G553" t="s">
        <v>1493</v>
      </c>
      <c r="I553" s="21" t="s">
        <v>1494</v>
      </c>
      <c r="J553" t="s">
        <v>8</v>
      </c>
      <c r="K553" s="13">
        <v>43.25</v>
      </c>
      <c r="L553" s="13">
        <f>IFERROR(ROUND($K:$K*Курс_€,-1),"")</f>
        <v>4070</v>
      </c>
      <c r="M553" s="14" t="s">
        <v>1495</v>
      </c>
    </row>
    <row r="554" spans="1:13" ht="18.75" customHeight="1" x14ac:dyDescent="0.3">
      <c r="A554" s="10" t="str">
        <f>IF($G:$G="",HYPERLINK("#ОГЛАВЛЕНИЕ!A"&amp;MATCH($F:$F,[1]ОГЛАВЛЕНИЕ!$F:$F,),CHAR(187)),"")</f>
        <v>»</v>
      </c>
      <c r="B554" s="6"/>
      <c r="C554" s="6"/>
      <c r="D554" s="6"/>
      <c r="E554" s="5" t="s">
        <v>1496</v>
      </c>
      <c r="F554" s="11" t="str">
        <f>$B$7&amp;$B:$B&amp;$C:$C&amp;$D:$D&amp;$E:$E</f>
        <v>BESSEYTW28AV адаптер поворотный для быстрозажимных устройств</v>
      </c>
      <c r="G554" s="5"/>
      <c r="H554" s="5"/>
      <c r="I554" s="19"/>
      <c r="J554" s="18" t="s">
        <v>9</v>
      </c>
      <c r="K554" s="13" t="s">
        <v>9</v>
      </c>
      <c r="L554" s="13" t="str">
        <f>IFERROR(ROUND($K:$K*Курс_€,-1),"")</f>
        <v/>
      </c>
      <c r="M554" s="14" t="s">
        <v>9</v>
      </c>
    </row>
    <row r="555" spans="1:13" ht="45" customHeight="1" x14ac:dyDescent="0.3">
      <c r="A555" s="10" t="str">
        <f>IF($G:$G="",HYPERLINK("#ОГЛАВЛЕНИЕ!A"&amp;MATCH($F:$F,[1]ОГЛАВЛЕНИЕ!$F:$F,),CHAR(187)),"")</f>
        <v/>
      </c>
      <c r="F555" s="11" t="str">
        <f>$B$7&amp;$B:$B&amp;$C:$C&amp;$D:$D&amp;$E:$E</f>
        <v>BESSEY</v>
      </c>
      <c r="G555" t="s">
        <v>1497</v>
      </c>
      <c r="H555" t="s">
        <v>26</v>
      </c>
      <c r="I555" s="21" t="s">
        <v>1498</v>
      </c>
      <c r="J555" t="s">
        <v>8</v>
      </c>
      <c r="K555" s="13">
        <v>118.16</v>
      </c>
      <c r="L555" s="13">
        <f>IFERROR(ROUND($K:$K*Курс_€,-1),"")</f>
        <v>11110</v>
      </c>
      <c r="M555" s="14" t="s">
        <v>1499</v>
      </c>
    </row>
    <row r="556" spans="1:13" ht="18.75" customHeight="1" x14ac:dyDescent="0.3">
      <c r="A556" s="10" t="str">
        <f>IF($G:$G="",HYPERLINK("#ОГЛАВЛЕНИЕ!A"&amp;MATCH($F:$F,[1]ОГЛАВЛЕНИЕ!$F:$F,),CHAR(187)),"")</f>
        <v>»</v>
      </c>
      <c r="B556" s="6"/>
      <c r="C556" s="6"/>
      <c r="D556" s="6"/>
      <c r="E556" s="5" t="s">
        <v>1500</v>
      </c>
      <c r="F556" s="11" t="str">
        <f>$B$7&amp;$B:$B&amp;$C:$C&amp;$D:$D&amp;$E:$E</f>
        <v>BESSEYTW16AW адаптеры для верстаков, для использования зажимов TW и TWV под отв. d 16 мм на строгальных верстаках с системой отверстий</v>
      </c>
      <c r="G556" s="5"/>
      <c r="H556" s="5"/>
      <c r="I556" s="19"/>
      <c r="J556" s="18" t="s">
        <v>9</v>
      </c>
      <c r="K556" s="13" t="s">
        <v>9</v>
      </c>
      <c r="L556" s="13" t="str">
        <f>IFERROR(ROUND($K:$K*Курс_€,-1),"")</f>
        <v/>
      </c>
      <c r="M556" s="14" t="s">
        <v>9</v>
      </c>
    </row>
    <row r="557" spans="1:13" ht="45" customHeight="1" x14ac:dyDescent="0.3">
      <c r="A557" s="10" t="str">
        <f>IF($G:$G="",HYPERLINK("#ОГЛАВЛЕНИЕ!A"&amp;MATCH($F:$F,[1]ОГЛАВЛЕНИЕ!$F:$F,),CHAR(187)),"")</f>
        <v/>
      </c>
      <c r="F557" s="11" t="str">
        <f>$B$7&amp;$B:$B&amp;$C:$C&amp;$D:$D&amp;$E:$E</f>
        <v>BESSEY</v>
      </c>
      <c r="G557" t="s">
        <v>1501</v>
      </c>
      <c r="H557" t="s">
        <v>26</v>
      </c>
      <c r="I557" s="21" t="s">
        <v>1502</v>
      </c>
      <c r="J557" t="s">
        <v>8</v>
      </c>
      <c r="K557" s="13">
        <v>21.71</v>
      </c>
      <c r="L557" s="13">
        <f>IFERROR(ROUND($K:$K*Курс_€,-1),"")</f>
        <v>2040</v>
      </c>
      <c r="M557" s="14" t="s">
        <v>1503</v>
      </c>
    </row>
    <row r="558" spans="1:13" ht="45" customHeight="1" x14ac:dyDescent="0.3">
      <c r="A558" s="10" t="str">
        <f>IF($G:$G="",HYPERLINK("#ОГЛАВЛЕНИЕ!A"&amp;MATCH($F:$F,[1]ОГЛАВЛЕНИЕ!$F:$F,),CHAR(187)),"")</f>
        <v/>
      </c>
      <c r="F558" s="11" t="str">
        <f>$B$7&amp;$B:$B&amp;$C:$C&amp;$D:$D&amp;$E:$E</f>
        <v>BESSEY</v>
      </c>
      <c r="G558" t="s">
        <v>1504</v>
      </c>
      <c r="H558" t="s">
        <v>287</v>
      </c>
      <c r="I558" s="21" t="s">
        <v>1505</v>
      </c>
      <c r="J558" t="s">
        <v>8</v>
      </c>
      <c r="K558" s="13">
        <v>23.66</v>
      </c>
      <c r="L558" s="13">
        <f>IFERROR(ROUND($K:$K*Курс_€,-1),"")</f>
        <v>2220</v>
      </c>
      <c r="M558" s="14" t="s">
        <v>1506</v>
      </c>
    </row>
    <row r="559" spans="1:13" ht="45" customHeight="1" x14ac:dyDescent="0.3">
      <c r="A559" s="10" t="str">
        <f>IF($G:$G="",HYPERLINK("#ОГЛАВЛЕНИЕ!A"&amp;MATCH($F:$F,[1]ОГЛАВЛЕНИЕ!$F:$F,),CHAR(187)),"")</f>
        <v/>
      </c>
      <c r="F559" s="11" t="str">
        <f>$B$7&amp;$B:$B&amp;$C:$C&amp;$D:$D&amp;$E:$E</f>
        <v>BESSEY</v>
      </c>
      <c r="G559" t="s">
        <v>1507</v>
      </c>
      <c r="H559" t="s">
        <v>26</v>
      </c>
      <c r="I559" s="21" t="s">
        <v>1508</v>
      </c>
      <c r="J559" t="s">
        <v>8</v>
      </c>
      <c r="K559" s="13">
        <v>25.79</v>
      </c>
      <c r="L559" s="13">
        <f>IFERROR(ROUND($K:$K*Курс_€,-1),"")</f>
        <v>2420</v>
      </c>
      <c r="M559" s="14" t="s">
        <v>1509</v>
      </c>
    </row>
    <row r="560" spans="1:13" ht="45" customHeight="1" x14ac:dyDescent="0.3">
      <c r="A560" s="10" t="str">
        <f>IF($G:$G="",HYPERLINK("#ОГЛАВЛЕНИЕ!A"&amp;MATCH($F:$F,[1]ОГЛАВЛЕНИЕ!$F:$F,),CHAR(187)),"")</f>
        <v/>
      </c>
      <c r="F560" s="11" t="str">
        <f>$B$7&amp;$B:$B&amp;$C:$C&amp;$D:$D&amp;$E:$E</f>
        <v>BESSEY</v>
      </c>
      <c r="G560" t="s">
        <v>1510</v>
      </c>
      <c r="H560" t="s">
        <v>26</v>
      </c>
      <c r="I560" s="21" t="s">
        <v>1511</v>
      </c>
      <c r="J560" t="s">
        <v>8</v>
      </c>
      <c r="K560" s="13">
        <v>28.07</v>
      </c>
      <c r="L560" s="13">
        <f>IFERROR(ROUND($K:$K*Курс_€,-1),"")</f>
        <v>2640</v>
      </c>
      <c r="M560" s="14" t="s">
        <v>1512</v>
      </c>
    </row>
    <row r="561" spans="1:13" ht="18.75" customHeight="1" x14ac:dyDescent="0.3">
      <c r="A561" s="10" t="str">
        <f>IF($G:$G="",HYPERLINK("#ОГЛАВЛЕНИЕ!A"&amp;MATCH($F:$F,[1]ОГЛАВЛЕНИЕ!$F:$F,),CHAR(187)),"")</f>
        <v>»</v>
      </c>
      <c r="B561" s="6"/>
      <c r="C561" s="6"/>
      <c r="D561" s="4" t="s">
        <v>1513</v>
      </c>
      <c r="E561" s="4"/>
      <c r="F561" s="11" t="str">
        <f>$B$7&amp;$B:$B&amp;$C:$C&amp;$D:$D&amp;$E:$E</f>
        <v>BESSEYЗажимы станочные</v>
      </c>
      <c r="G561" s="4"/>
      <c r="H561" s="4"/>
      <c r="I561" s="17"/>
      <c r="J561" s="18" t="s">
        <v>9</v>
      </c>
      <c r="K561" s="13" t="s">
        <v>9</v>
      </c>
      <c r="L561" s="13" t="str">
        <f>IFERROR(ROUND($K:$K*Курс_€,-1),"")</f>
        <v/>
      </c>
      <c r="M561" s="14" t="s">
        <v>9</v>
      </c>
    </row>
    <row r="562" spans="1:13" ht="18.75" customHeight="1" x14ac:dyDescent="0.3">
      <c r="A562" s="10" t="str">
        <f>IF($G:$G="",HYPERLINK("#ОГЛАВЛЕНИЕ!A"&amp;MATCH($F:$F,[1]ОГЛАВЛЕНИЕ!$F:$F,),CHAR(187)),"")</f>
        <v>»</v>
      </c>
      <c r="B562" s="6"/>
      <c r="C562" s="6"/>
      <c r="D562" s="6"/>
      <c r="E562" s="5" t="s">
        <v>1514</v>
      </c>
      <c r="F562" s="11" t="str">
        <f>$B$7&amp;$B:$B&amp;$C:$C&amp;$D:$D&amp;$E:$E</f>
        <v>BESSEYBAS-C Зажим компактный, усилие: 16 кН, крепёжное отверстие открыто</v>
      </c>
      <c r="G562" s="5"/>
      <c r="H562" s="5"/>
      <c r="I562" s="19"/>
      <c r="J562" s="18" t="s">
        <v>9</v>
      </c>
      <c r="K562" s="13" t="s">
        <v>9</v>
      </c>
      <c r="L562" s="13" t="str">
        <f>IFERROR(ROUND($K:$K*Курс_€,-1),"")</f>
        <v/>
      </c>
      <c r="M562" s="14" t="s">
        <v>9</v>
      </c>
    </row>
    <row r="563" spans="1:13" ht="45" customHeight="1" x14ac:dyDescent="0.3">
      <c r="A563" s="10" t="str">
        <f>IF($G:$G="",HYPERLINK("#ОГЛАВЛЕНИЕ!A"&amp;MATCH($F:$F,[1]ОГЛАВЛЕНИЕ!$F:$F,),CHAR(187)),"")</f>
        <v/>
      </c>
      <c r="F563" s="11" t="str">
        <f>$B$7&amp;$B:$B&amp;$C:$C&amp;$D:$D&amp;$E:$E</f>
        <v>BESSEY</v>
      </c>
      <c r="G563" t="s">
        <v>1515</v>
      </c>
      <c r="H563" t="s">
        <v>287</v>
      </c>
      <c r="I563" s="21" t="s">
        <v>1516</v>
      </c>
      <c r="J563" t="s">
        <v>8</v>
      </c>
      <c r="K563" s="13">
        <v>462.84</v>
      </c>
      <c r="L563" s="13">
        <f>IFERROR(ROUND($K:$K*Курс_€,-1),"")</f>
        <v>43510</v>
      </c>
      <c r="M563" s="14" t="s">
        <v>1517</v>
      </c>
    </row>
    <row r="564" spans="1:13" ht="45" customHeight="1" x14ac:dyDescent="0.3">
      <c r="A564" s="10" t="str">
        <f>IF($G:$G="",HYPERLINK("#ОГЛАВЛЕНИЕ!A"&amp;MATCH($F:$F,[1]ОГЛАВЛЕНИЕ!$F:$F,),CHAR(187)),"")</f>
        <v/>
      </c>
      <c r="F564" s="11" t="str">
        <f>$B$7&amp;$B:$B&amp;$C:$C&amp;$D:$D&amp;$E:$E</f>
        <v>BESSEY</v>
      </c>
      <c r="G564" s="20" t="s">
        <v>1518</v>
      </c>
      <c r="H564" s="20" t="s">
        <v>26</v>
      </c>
      <c r="I564" s="21" t="s">
        <v>1519</v>
      </c>
      <c r="J564" t="s">
        <v>8</v>
      </c>
      <c r="K564" s="13">
        <v>479.32</v>
      </c>
      <c r="L564" s="13">
        <f>IFERROR(ROUND($K:$K*Курс_€,-1),"")</f>
        <v>45060</v>
      </c>
      <c r="M564" s="14" t="s">
        <v>1520</v>
      </c>
    </row>
    <row r="565" spans="1:13" ht="45" customHeight="1" x14ac:dyDescent="0.3">
      <c r="A565" s="10" t="str">
        <f>IF($G:$G="",HYPERLINK("#ОГЛАВЛЕНИЕ!A"&amp;MATCH($F:$F,[1]ОГЛАВЛЕНИЕ!$F:$F,),CHAR(187)),"")</f>
        <v/>
      </c>
      <c r="F565" s="11" t="str">
        <f>$B$7&amp;$B:$B&amp;$C:$C&amp;$D:$D&amp;$E:$E</f>
        <v>BESSEY</v>
      </c>
      <c r="G565" t="s">
        <v>1521</v>
      </c>
      <c r="H565" t="s">
        <v>26</v>
      </c>
      <c r="I565" s="21" t="s">
        <v>1522</v>
      </c>
      <c r="J565" t="s">
        <v>8</v>
      </c>
      <c r="K565" s="13">
        <v>478.01</v>
      </c>
      <c r="L565" s="13">
        <f>IFERROR(ROUND($K:$K*Курс_€,-1),"")</f>
        <v>44930</v>
      </c>
      <c r="M565" s="14" t="s">
        <v>1523</v>
      </c>
    </row>
    <row r="566" spans="1:13" ht="18.75" customHeight="1" x14ac:dyDescent="0.3">
      <c r="A566" s="10" t="str">
        <f>IF($G:$G="",HYPERLINK("#ОГЛАВЛЕНИЕ!A"&amp;MATCH($F:$F,[1]ОГЛАВЛЕНИЕ!$F:$F,),CHAR(187)),"")</f>
        <v>»</v>
      </c>
      <c r="B566" s="6"/>
      <c r="C566" s="6"/>
      <c r="D566" s="6"/>
      <c r="E566" s="5" t="s">
        <v>1524</v>
      </c>
      <c r="F566" s="11" t="str">
        <f>$B$7&amp;$B:$B&amp;$C:$C&amp;$D:$D&amp;$E:$E</f>
        <v>BESSEYBAS-CB Зажим компактный, крепёжное отверстие закрыто</v>
      </c>
      <c r="G566" s="5"/>
      <c r="H566" s="5"/>
      <c r="I566" s="19"/>
      <c r="J566" s="18" t="s">
        <v>9</v>
      </c>
      <c r="K566" s="13" t="s">
        <v>9</v>
      </c>
      <c r="L566" s="13" t="str">
        <f>IFERROR(ROUND($K:$K*Курс_€,-1),"")</f>
        <v/>
      </c>
      <c r="M566" s="14" t="s">
        <v>9</v>
      </c>
    </row>
    <row r="567" spans="1:13" ht="45" customHeight="1" x14ac:dyDescent="0.3">
      <c r="A567" s="10" t="str">
        <f>IF($G:$G="",HYPERLINK("#ОГЛАВЛЕНИЕ!A"&amp;MATCH($F:$F,[1]ОГЛАВЛЕНИЕ!$F:$F,),CHAR(187)),"")</f>
        <v/>
      </c>
      <c r="F567" s="11" t="str">
        <f>$B$7&amp;$B:$B&amp;$C:$C&amp;$D:$D&amp;$E:$E</f>
        <v>BESSEY</v>
      </c>
      <c r="G567" s="20" t="s">
        <v>1525</v>
      </c>
      <c r="H567" s="20" t="s">
        <v>26</v>
      </c>
      <c r="I567" s="21" t="s">
        <v>1526</v>
      </c>
      <c r="J567" t="s">
        <v>8</v>
      </c>
      <c r="K567" s="13">
        <v>462.84</v>
      </c>
      <c r="L567" s="13">
        <f>IFERROR(ROUND($K:$K*Курс_€,-1),"")</f>
        <v>43510</v>
      </c>
      <c r="M567" s="14" t="s">
        <v>1527</v>
      </c>
    </row>
    <row r="568" spans="1:13" ht="45" customHeight="1" x14ac:dyDescent="0.3">
      <c r="A568" s="10" t="str">
        <f>IF($G:$G="",HYPERLINK("#ОГЛАВЛЕНИЕ!A"&amp;MATCH($F:$F,[1]ОГЛАВЛЕНИЕ!$F:$F,),CHAR(187)),"")</f>
        <v/>
      </c>
      <c r="F568" s="11" t="str">
        <f>$B$7&amp;$B:$B&amp;$C:$C&amp;$D:$D&amp;$E:$E</f>
        <v>BESSEY</v>
      </c>
      <c r="G568" s="20" t="s">
        <v>1528</v>
      </c>
      <c r="H568" s="20" t="s">
        <v>26</v>
      </c>
      <c r="I568" s="21" t="s">
        <v>1529</v>
      </c>
      <c r="J568" t="s">
        <v>8</v>
      </c>
      <c r="K568" s="13">
        <v>479.32</v>
      </c>
      <c r="L568" s="13">
        <f>IFERROR(ROUND($K:$K*Курс_€,-1),"")</f>
        <v>45060</v>
      </c>
      <c r="M568" s="14" t="s">
        <v>1530</v>
      </c>
    </row>
    <row r="569" spans="1:13" ht="45" customHeight="1" x14ac:dyDescent="0.3">
      <c r="A569" s="10" t="str">
        <f>IF($G:$G="",HYPERLINK("#ОГЛАВЛЕНИЕ!A"&amp;MATCH($F:$F,[1]ОГЛАВЛЕНИЕ!$F:$F,),CHAR(187)),"")</f>
        <v/>
      </c>
      <c r="F569" s="11" t="str">
        <f>$B$7&amp;$B:$B&amp;$C:$C&amp;$D:$D&amp;$E:$E</f>
        <v>BESSEY</v>
      </c>
      <c r="G569" t="s">
        <v>1531</v>
      </c>
      <c r="H569" t="s">
        <v>26</v>
      </c>
      <c r="I569" s="21" t="s">
        <v>1532</v>
      </c>
      <c r="J569" t="s">
        <v>8</v>
      </c>
      <c r="K569" s="13">
        <v>478.01</v>
      </c>
      <c r="L569" s="13">
        <f>IFERROR(ROUND($K:$K*Курс_€,-1),"")</f>
        <v>44930</v>
      </c>
      <c r="M569" s="14" t="s">
        <v>1533</v>
      </c>
    </row>
    <row r="570" spans="1:13" ht="18.75" customHeight="1" x14ac:dyDescent="0.3">
      <c r="A570" s="10" t="str">
        <f>IF($G:$G="",HYPERLINK("#ОГЛАВЛЕНИЕ!A"&amp;MATCH($F:$F,[1]ОГЛАВЛЕНИЕ!$F:$F,),CHAR(187)),"")</f>
        <v>»</v>
      </c>
      <c r="B570" s="6"/>
      <c r="C570" s="6"/>
      <c r="D570" s="6"/>
      <c r="E570" s="5" t="s">
        <v>1534</v>
      </c>
      <c r="F570" s="11" t="str">
        <f>$B$7&amp;$B:$B&amp;$C:$C&amp;$D:$D&amp;$E:$E</f>
        <v>BESSEYBASO проставка 80 мм, для BAS зажимов</v>
      </c>
      <c r="G570" s="5"/>
      <c r="H570" s="5"/>
      <c r="I570" s="19"/>
      <c r="J570" s="18" t="s">
        <v>9</v>
      </c>
      <c r="K570" s="13" t="s">
        <v>9</v>
      </c>
      <c r="L570" s="13" t="str">
        <f>IFERROR(ROUND($K:$K*Курс_€,-1),"")</f>
        <v/>
      </c>
      <c r="M570" s="14" t="s">
        <v>9</v>
      </c>
    </row>
    <row r="571" spans="1:13" ht="45" customHeight="1" x14ac:dyDescent="0.3">
      <c r="A571" s="10" t="str">
        <f>IF($G:$G="",HYPERLINK("#ОГЛАВЛЕНИЕ!A"&amp;MATCH($F:$F,[1]ОГЛАВЛЕНИЕ!$F:$F,),CHAR(187)),"")</f>
        <v/>
      </c>
      <c r="F571" s="11" t="str">
        <f>$B$7&amp;$B:$B&amp;$C:$C&amp;$D:$D&amp;$E:$E</f>
        <v>BESSEY</v>
      </c>
      <c r="G571" s="20" t="s">
        <v>1535</v>
      </c>
      <c r="H571" s="20" t="s">
        <v>26</v>
      </c>
      <c r="I571" s="21" t="s">
        <v>1536</v>
      </c>
      <c r="J571" t="s">
        <v>8</v>
      </c>
      <c r="K571" s="13">
        <v>146.06</v>
      </c>
      <c r="L571" s="13">
        <f>IFERROR(ROUND($K:$K*Курс_€,-1),"")</f>
        <v>13730</v>
      </c>
      <c r="M571" s="14" t="s">
        <v>1537</v>
      </c>
    </row>
    <row r="572" spans="1:13" ht="18.75" customHeight="1" x14ac:dyDescent="0.3">
      <c r="A572" s="10" t="str">
        <f>IF($G:$G="",HYPERLINK("#ОГЛАВЛЕНИЕ!A"&amp;MATCH($F:$F,[1]ОГЛАВЛЕНИЕ!$F:$F,),CHAR(187)),"")</f>
        <v>»</v>
      </c>
      <c r="B572" s="6"/>
      <c r="C572" s="6"/>
      <c r="D572" s="6"/>
      <c r="E572" s="5" t="s">
        <v>1538</v>
      </c>
      <c r="F572" s="11" t="str">
        <f>$B$7&amp;$B:$B&amp;$C:$C&amp;$D:$D&amp;$E:$E</f>
        <v>BESSEYBS Зажим настольный рычажный, усилие: 10 кН</v>
      </c>
      <c r="G572" s="5"/>
      <c r="H572" s="5"/>
      <c r="I572" s="19"/>
      <c r="J572" s="18" t="s">
        <v>9</v>
      </c>
      <c r="K572" s="13" t="s">
        <v>9</v>
      </c>
      <c r="L572" s="13" t="str">
        <f>IFERROR(ROUND($K:$K*Курс_€,-1),"")</f>
        <v/>
      </c>
      <c r="M572" s="14" t="s">
        <v>9</v>
      </c>
    </row>
    <row r="573" spans="1:13" ht="45" customHeight="1" x14ac:dyDescent="0.3">
      <c r="A573" s="10" t="str">
        <f>IF($G:$G="",HYPERLINK("#ОГЛАВЛЕНИЕ!A"&amp;MATCH($F:$F,[1]ОГЛАВЛЕНИЕ!$F:$F,),CHAR(187)),"")</f>
        <v/>
      </c>
      <c r="F573" s="11" t="str">
        <f>$B$7&amp;$B:$B&amp;$C:$C&amp;$D:$D&amp;$E:$E</f>
        <v>BESSEY</v>
      </c>
      <c r="G573" s="20" t="s">
        <v>1539</v>
      </c>
      <c r="H573" s="20" t="s">
        <v>26</v>
      </c>
      <c r="I573" s="21" t="s">
        <v>1540</v>
      </c>
      <c r="J573" t="s">
        <v>8</v>
      </c>
      <c r="K573" s="13">
        <v>219.83</v>
      </c>
      <c r="L573" s="13">
        <f>IFERROR(ROUND($K:$K*Курс_€,-1),"")</f>
        <v>20660</v>
      </c>
      <c r="M573" s="14" t="s">
        <v>1541</v>
      </c>
    </row>
    <row r="574" spans="1:13" ht="45" customHeight="1" x14ac:dyDescent="0.3">
      <c r="A574" s="10" t="str">
        <f>IF($G:$G="",HYPERLINK("#ОГЛАВЛЕНИЕ!A"&amp;MATCH($F:$F,[1]ОГЛАВЛЕНИЕ!$F:$F,),CHAR(187)),"")</f>
        <v/>
      </c>
      <c r="F574" s="11" t="str">
        <f>$B$7&amp;$B:$B&amp;$C:$C&amp;$D:$D&amp;$E:$E</f>
        <v>BESSEY</v>
      </c>
      <c r="G574" s="20" t="s">
        <v>1542</v>
      </c>
      <c r="H574" s="20" t="s">
        <v>26</v>
      </c>
      <c r="I574" s="21" t="s">
        <v>1543</v>
      </c>
      <c r="J574" t="s">
        <v>8</v>
      </c>
      <c r="K574" s="13">
        <v>249.7</v>
      </c>
      <c r="L574" s="13">
        <f>IFERROR(ROUND($K:$K*Курс_€,-1),"")</f>
        <v>23470</v>
      </c>
      <c r="M574" s="14" t="s">
        <v>1544</v>
      </c>
    </row>
    <row r="575" spans="1:13" ht="45" customHeight="1" x14ac:dyDescent="0.3">
      <c r="A575" s="10" t="str">
        <f>IF($G:$G="",HYPERLINK("#ОГЛАВЛЕНИЕ!A"&amp;MATCH($F:$F,[1]ОГЛАВЛЕНИЕ!$F:$F,),CHAR(187)),"")</f>
        <v/>
      </c>
      <c r="F575" s="11" t="str">
        <f>$B$7&amp;$B:$B&amp;$C:$C&amp;$D:$D&amp;$E:$E</f>
        <v>BESSEY</v>
      </c>
      <c r="G575" t="s">
        <v>1545</v>
      </c>
      <c r="H575" t="s">
        <v>26</v>
      </c>
      <c r="I575" s="21" t="s">
        <v>1546</v>
      </c>
      <c r="J575" t="s">
        <v>8</v>
      </c>
      <c r="K575" s="13">
        <v>273.02999999999997</v>
      </c>
      <c r="L575" s="13">
        <f>IFERROR(ROUND($K:$K*Курс_€,-1),"")</f>
        <v>25660</v>
      </c>
      <c r="M575" s="14" t="s">
        <v>1547</v>
      </c>
    </row>
    <row r="576" spans="1:13" ht="45" customHeight="1" x14ac:dyDescent="0.3">
      <c r="A576" s="10" t="str">
        <f>IF($G:$G="",HYPERLINK("#ОГЛАВЛЕНИЕ!A"&amp;MATCH($F:$F,[1]ОГЛАВЛЕНИЕ!$F:$F,),CHAR(187)),"")</f>
        <v/>
      </c>
      <c r="F576" s="11" t="str">
        <f>$B$7&amp;$B:$B&amp;$C:$C&amp;$D:$D&amp;$E:$E</f>
        <v>BESSEY</v>
      </c>
      <c r="G576" t="s">
        <v>1548</v>
      </c>
      <c r="H576" t="s">
        <v>26</v>
      </c>
      <c r="I576" s="21" t="s">
        <v>1549</v>
      </c>
      <c r="J576" t="s">
        <v>8</v>
      </c>
      <c r="K576" s="13">
        <v>320.04000000000002</v>
      </c>
      <c r="L576" s="13">
        <f>IFERROR(ROUND($K:$K*Курс_€,-1),"")</f>
        <v>30080</v>
      </c>
      <c r="M576" s="14" t="s">
        <v>1550</v>
      </c>
    </row>
    <row r="577" spans="1:13" ht="45" customHeight="1" x14ac:dyDescent="0.3">
      <c r="A577" s="10" t="str">
        <f>IF($G:$G="",HYPERLINK("#ОГЛАВЛЕНИЕ!A"&amp;MATCH($F:$F,[1]ОГЛАВЛЕНИЕ!$F:$F,),CHAR(187)),"")</f>
        <v/>
      </c>
      <c r="F577" s="11" t="str">
        <f>$B$7&amp;$B:$B&amp;$C:$C&amp;$D:$D&amp;$E:$E</f>
        <v>BESSEY</v>
      </c>
      <c r="G577" t="s">
        <v>1551</v>
      </c>
      <c r="H577" t="s">
        <v>26</v>
      </c>
      <c r="I577" s="21" t="s">
        <v>1552</v>
      </c>
      <c r="J577" t="s">
        <v>8</v>
      </c>
      <c r="K577" s="13">
        <v>476.71</v>
      </c>
      <c r="L577" s="13">
        <f>IFERROR(ROUND($K:$K*Курс_€,-1),"")</f>
        <v>44810</v>
      </c>
      <c r="M577" s="14" t="s">
        <v>1553</v>
      </c>
    </row>
    <row r="578" spans="1:13" ht="45" customHeight="1" x14ac:dyDescent="0.3">
      <c r="A578" s="10" t="str">
        <f>IF($G:$G="",HYPERLINK("#ОГЛАВЛЕНИЕ!A"&amp;MATCH($F:$F,[1]ОГЛАВЛЕНИЕ!$F:$F,),CHAR(187)),"")</f>
        <v/>
      </c>
      <c r="F578" s="11" t="str">
        <f>$B$7&amp;$B:$B&amp;$C:$C&amp;$D:$D&amp;$E:$E</f>
        <v>BESSEY</v>
      </c>
      <c r="G578" s="20" t="s">
        <v>1554</v>
      </c>
      <c r="H578" s="20" t="s">
        <v>26</v>
      </c>
      <c r="I578" s="23" t="s">
        <v>1555</v>
      </c>
      <c r="J578" t="s">
        <v>8</v>
      </c>
      <c r="K578" s="13">
        <v>30.68</v>
      </c>
      <c r="L578" s="13">
        <f>IFERROR(ROUND($K:$K*Курс_€,-1),"")</f>
        <v>2880</v>
      </c>
      <c r="M578" s="14" t="s">
        <v>1556</v>
      </c>
    </row>
    <row r="579" spans="1:13" ht="45" customHeight="1" x14ac:dyDescent="0.3">
      <c r="A579" s="10" t="str">
        <f>IF($G:$G="",HYPERLINK("#ОГЛАВЛЕНИЕ!A"&amp;MATCH($F:$F,[1]ОГЛАВЛЕНИЕ!$F:$F,),CHAR(187)),"")</f>
        <v/>
      </c>
      <c r="F579" s="11" t="str">
        <f>$B$7&amp;$B:$B&amp;$C:$C&amp;$D:$D&amp;$E:$E</f>
        <v>BESSEY</v>
      </c>
      <c r="G579" s="20" t="s">
        <v>1557</v>
      </c>
      <c r="H579" s="20" t="s">
        <v>26</v>
      </c>
      <c r="I579" s="23" t="s">
        <v>1558</v>
      </c>
      <c r="J579" t="s">
        <v>8</v>
      </c>
      <c r="K579" s="13">
        <v>32.15</v>
      </c>
      <c r="L579" s="13">
        <f>IFERROR(ROUND($K:$K*Курс_€,-1),"")</f>
        <v>3020</v>
      </c>
      <c r="M579" s="14" t="s">
        <v>1559</v>
      </c>
    </row>
    <row r="580" spans="1:13" ht="18.75" customHeight="1" x14ac:dyDescent="0.3">
      <c r="A580" s="10" t="str">
        <f>IF($G:$G="",HYPERLINK("#ОГЛАВЛЕНИЕ!A"&amp;MATCH($F:$F,[1]ОГЛАВЛЕНИЕ!$F:$F,),CHAR(187)),"")</f>
        <v>»</v>
      </c>
      <c r="B580" s="6"/>
      <c r="C580" s="6"/>
      <c r="D580" s="6"/>
      <c r="E580" s="5" t="s">
        <v>1560</v>
      </c>
      <c r="F580" s="11" t="str">
        <f>$B$7&amp;$B:$B&amp;$C:$C&amp;$D:$D&amp;$E:$E</f>
        <v>BESSEYGRS Зажим настольный с манипулятором, усилие: 7.5 кН</v>
      </c>
      <c r="G580" s="5"/>
      <c r="H580" s="5"/>
      <c r="I580" s="19"/>
      <c r="J580" s="18" t="s">
        <v>9</v>
      </c>
      <c r="K580" s="13" t="s">
        <v>9</v>
      </c>
      <c r="L580" s="13" t="str">
        <f>IFERROR(ROUND($K:$K*Курс_€,-1),"")</f>
        <v/>
      </c>
      <c r="M580" s="14" t="s">
        <v>9</v>
      </c>
    </row>
    <row r="581" spans="1:13" ht="45" customHeight="1" x14ac:dyDescent="0.3">
      <c r="A581" s="10" t="str">
        <f>IF($G:$G="",HYPERLINK("#ОГЛАВЛЕНИЕ!A"&amp;MATCH($F:$F,[1]ОГЛАВЛЕНИЕ!$F:$F,),CHAR(187)),"")</f>
        <v/>
      </c>
      <c r="F581" s="11" t="str">
        <f>$B$7&amp;$B:$B&amp;$C:$C&amp;$D:$D&amp;$E:$E</f>
        <v>BESSEY</v>
      </c>
      <c r="G581" t="s">
        <v>1561</v>
      </c>
      <c r="H581" t="s">
        <v>26</v>
      </c>
      <c r="I581" s="21" t="s">
        <v>1562</v>
      </c>
      <c r="J581" t="s">
        <v>8</v>
      </c>
      <c r="K581" s="13">
        <v>275.16000000000003</v>
      </c>
      <c r="L581" s="13">
        <f>IFERROR(ROUND($K:$K*Курс_€,-1),"")</f>
        <v>25870</v>
      </c>
      <c r="M581" s="14" t="s">
        <v>1563</v>
      </c>
    </row>
    <row r="582" spans="1:13" ht="18.75" customHeight="1" x14ac:dyDescent="0.3">
      <c r="A582" s="10" t="str">
        <f>IF($G:$G="",HYPERLINK("#ОГЛАВЛЕНИЕ!A"&amp;MATCH($F:$F,[1]ОГЛАВЛЕНИЕ!$F:$F,),CHAR(187)),"")</f>
        <v>»</v>
      </c>
      <c r="B582" s="6"/>
      <c r="C582" s="6"/>
      <c r="D582" s="6"/>
      <c r="E582" s="5" t="s">
        <v>1564</v>
      </c>
      <c r="F582" s="11" t="str">
        <f>$B$7&amp;$B:$B&amp;$C:$C&amp;$D:$D&amp;$E:$E</f>
        <v>BESSEYBSG зажим настольный с Т-образной рукояткой, усилие: 12 кН</v>
      </c>
      <c r="G582" s="5"/>
      <c r="H582" s="5"/>
      <c r="I582" s="19"/>
      <c r="J582" s="18" t="s">
        <v>9</v>
      </c>
      <c r="K582" s="13" t="s">
        <v>9</v>
      </c>
      <c r="L582" s="13" t="str">
        <f>IFERROR(ROUND($K:$K*Курс_€,-1),"")</f>
        <v/>
      </c>
      <c r="M582" s="14" t="s">
        <v>9</v>
      </c>
    </row>
    <row r="583" spans="1:13" ht="45" customHeight="1" x14ac:dyDescent="0.3">
      <c r="A583" s="10" t="str">
        <f>IF($G:$G="",HYPERLINK("#ОГЛАВЛЕНИЕ!A"&amp;MATCH($F:$F,[1]ОГЛАВЛЕНИЕ!$F:$F,),CHAR(187)),"")</f>
        <v/>
      </c>
      <c r="F583" s="11" t="str">
        <f>$B$7&amp;$B:$B&amp;$C:$C&amp;$D:$D&amp;$E:$E</f>
        <v>BESSEY</v>
      </c>
      <c r="G583" t="s">
        <v>1565</v>
      </c>
      <c r="I583" s="21" t="s">
        <v>1566</v>
      </c>
      <c r="J583" t="s">
        <v>8</v>
      </c>
      <c r="K583" s="13">
        <v>215.59</v>
      </c>
      <c r="L583" s="13">
        <f>IFERROR(ROUND($K:$K*Курс_€,-1),"")</f>
        <v>20270</v>
      </c>
      <c r="M583" s="14" t="s">
        <v>1567</v>
      </c>
    </row>
    <row r="584" spans="1:13" ht="18.75" customHeight="1" x14ac:dyDescent="0.3">
      <c r="A584" s="10" t="str">
        <f>IF($G:$G="",HYPERLINK("#ОГЛАВЛЕНИЕ!A"&amp;MATCH($F:$F,[1]ОГЛАВЛЕНИЕ!$F:$F,),CHAR(187)),"")</f>
        <v>»</v>
      </c>
      <c r="B584" s="6"/>
      <c r="C584" s="6"/>
      <c r="D584" s="4" t="s">
        <v>1568</v>
      </c>
      <c r="E584" s="4"/>
      <c r="F584" s="11" t="str">
        <f>$B$7&amp;$B:$B&amp;$C:$C&amp;$D:$D&amp;$E:$E</f>
        <v>BESSEYЗажимы регулируемые с коленчатым рычагом</v>
      </c>
      <c r="G584" s="4"/>
      <c r="H584" s="4"/>
      <c r="I584" s="17"/>
      <c r="J584" s="18" t="s">
        <v>9</v>
      </c>
      <c r="K584" s="13" t="s">
        <v>9</v>
      </c>
      <c r="L584" s="13" t="str">
        <f>IFERROR(ROUND($K:$K*Курс_€,-1),"")</f>
        <v/>
      </c>
      <c r="M584" s="14" t="s">
        <v>9</v>
      </c>
    </row>
    <row r="585" spans="1:13" ht="18.75" customHeight="1" x14ac:dyDescent="0.3">
      <c r="A585" s="10" t="str">
        <f>IF($G:$G="",HYPERLINK("#ОГЛАВЛЕНИЕ!A"&amp;MATCH($F:$F,[1]ОГЛАВЛЕНИЕ!$F:$F,),CHAR(187)),"")</f>
        <v>»</v>
      </c>
      <c r="B585" s="6"/>
      <c r="C585" s="6"/>
      <c r="D585" s="6"/>
      <c r="E585" s="5" t="s">
        <v>1569</v>
      </c>
      <c r="F585" s="11" t="str">
        <f>$B$7&amp;$B:$B&amp;$C:$C&amp;$D:$D&amp;$E:$E</f>
        <v>BESSEYSTC-VH Зажимы регулируемые вертикальные, с коленчатым рычагом, усилие: 2.5 кН</v>
      </c>
      <c r="G585" s="5"/>
      <c r="H585" s="5"/>
      <c r="I585" s="19"/>
      <c r="J585" s="18" t="s">
        <v>9</v>
      </c>
      <c r="K585" s="13" t="s">
        <v>9</v>
      </c>
      <c r="L585" s="13" t="str">
        <f>IFERROR(ROUND($K:$K*Курс_€,-1),"")</f>
        <v/>
      </c>
      <c r="M585" s="14" t="s">
        <v>9</v>
      </c>
    </row>
    <row r="586" spans="1:13" ht="45" customHeight="1" x14ac:dyDescent="0.3">
      <c r="A586" s="10" t="str">
        <f>IF($G:$G="",HYPERLINK("#ОГЛАВЛЕНИЕ!A"&amp;MATCH($F:$F,[1]ОГЛАВЛЕНИЕ!$F:$F,),CHAR(187)),"")</f>
        <v/>
      </c>
      <c r="F586" s="11" t="str">
        <f>$B$7&amp;$B:$B&amp;$C:$C&amp;$D:$D&amp;$E:$E</f>
        <v>BESSEY</v>
      </c>
      <c r="G586" t="s">
        <v>1570</v>
      </c>
      <c r="H586" t="s">
        <v>9</v>
      </c>
      <c r="I586" s="21" t="s">
        <v>1571</v>
      </c>
      <c r="J586" t="s">
        <v>8</v>
      </c>
      <c r="K586" s="13">
        <v>44.39</v>
      </c>
      <c r="L586" s="13">
        <f>IFERROR(ROUND($K:$K*Курс_€,-1),"")</f>
        <v>4170</v>
      </c>
      <c r="M586" s="14" t="s">
        <v>1572</v>
      </c>
    </row>
    <row r="587" spans="1:13" ht="45" customHeight="1" x14ac:dyDescent="0.3">
      <c r="A587" s="10" t="str">
        <f>IF($G:$G="",HYPERLINK("#ОГЛАВЛЕНИЕ!A"&amp;MATCH($F:$F,[1]ОГЛАВЛЕНИЕ!$F:$F,),CHAR(187)),"")</f>
        <v/>
      </c>
      <c r="F587" s="11" t="str">
        <f>$B$7&amp;$B:$B&amp;$C:$C&amp;$D:$D&amp;$E:$E</f>
        <v>BESSEY</v>
      </c>
      <c r="G587" t="s">
        <v>1573</v>
      </c>
      <c r="H587" t="s">
        <v>9</v>
      </c>
      <c r="I587" s="21" t="s">
        <v>1574</v>
      </c>
      <c r="J587" t="s">
        <v>8</v>
      </c>
      <c r="K587" s="13">
        <v>47.49</v>
      </c>
      <c r="L587" s="13">
        <f>IFERROR(ROUND($K:$K*Курс_€,-1),"")</f>
        <v>4460</v>
      </c>
      <c r="M587" s="14" t="s">
        <v>1575</v>
      </c>
    </row>
    <row r="588" spans="1:13" ht="18.75" customHeight="1" x14ac:dyDescent="0.3">
      <c r="A588" s="10" t="str">
        <f>IF($G:$G="",HYPERLINK("#ОГЛАВЛЕНИЕ!A"&amp;MATCH($F:$F,[1]ОГЛАВЛЕНИЕ!$F:$F,),CHAR(187)),"")</f>
        <v>»</v>
      </c>
      <c r="B588" s="6"/>
      <c r="C588" s="6"/>
      <c r="D588" s="6"/>
      <c r="E588" s="5" t="s">
        <v>1576</v>
      </c>
      <c r="F588" s="11" t="str">
        <f>$B$7&amp;$B:$B&amp;$C:$C&amp;$D:$D&amp;$E:$E</f>
        <v>BESSEYSTC-H Зажимы регулируемые горизонтальные, с коленчатым рычагом, усилие: 2.5 кН</v>
      </c>
      <c r="G588" s="5"/>
      <c r="H588" s="5"/>
      <c r="I588" s="19"/>
      <c r="J588" s="18" t="s">
        <v>9</v>
      </c>
      <c r="K588" s="13" t="s">
        <v>9</v>
      </c>
      <c r="L588" s="13" t="str">
        <f>IFERROR(ROUND($K:$K*Курс_€,-1),"")</f>
        <v/>
      </c>
      <c r="M588" s="14" t="s">
        <v>9</v>
      </c>
    </row>
    <row r="589" spans="1:13" ht="45" customHeight="1" x14ac:dyDescent="0.3">
      <c r="A589" s="10" t="str">
        <f>IF($G:$G="",HYPERLINK("#ОГЛАВЛЕНИЕ!A"&amp;MATCH($F:$F,[1]ОГЛАВЛЕНИЕ!$F:$F,),CHAR(187)),"")</f>
        <v/>
      </c>
      <c r="F589" s="11" t="str">
        <f>$B$7&amp;$B:$B&amp;$C:$C&amp;$D:$D&amp;$E:$E</f>
        <v>BESSEY</v>
      </c>
      <c r="G589" s="20" t="s">
        <v>1577</v>
      </c>
      <c r="H589" s="20" t="s">
        <v>9</v>
      </c>
      <c r="I589" s="21" t="s">
        <v>1578</v>
      </c>
      <c r="J589" t="s">
        <v>8</v>
      </c>
      <c r="K589" s="13">
        <v>43.57</v>
      </c>
      <c r="L589" s="13">
        <f>IFERROR(ROUND($K:$K*Курс_€,-1),"")</f>
        <v>4100</v>
      </c>
      <c r="M589" s="14" t="s">
        <v>1579</v>
      </c>
    </row>
    <row r="590" spans="1:13" ht="45" customHeight="1" x14ac:dyDescent="0.3">
      <c r="A590" s="10" t="str">
        <f>IF($G:$G="",HYPERLINK("#ОГЛАВЛЕНИЕ!A"&amp;MATCH($F:$F,[1]ОГЛАВЛЕНИЕ!$F:$F,),CHAR(187)),"")</f>
        <v/>
      </c>
      <c r="F590" s="11" t="str">
        <f>$B$7&amp;$B:$B&amp;$C:$C&amp;$D:$D&amp;$E:$E</f>
        <v>BESSEY</v>
      </c>
      <c r="G590" s="20" t="s">
        <v>1580</v>
      </c>
      <c r="H590" s="20" t="s">
        <v>26</v>
      </c>
      <c r="I590" s="21" t="s">
        <v>1581</v>
      </c>
      <c r="J590" t="s">
        <v>8</v>
      </c>
      <c r="K590" s="13">
        <v>45.21</v>
      </c>
      <c r="L590" s="13">
        <f>IFERROR(ROUND($K:$K*Курс_€,-1),"")</f>
        <v>4250</v>
      </c>
      <c r="M590" s="14" t="s">
        <v>1582</v>
      </c>
    </row>
    <row r="591" spans="1:13" ht="45" customHeight="1" x14ac:dyDescent="0.3">
      <c r="A591" s="10" t="str">
        <f>IF($G:$G="",HYPERLINK("#ОГЛАВЛЕНИЕ!A"&amp;MATCH($F:$F,[1]ОГЛАВЛЕНИЕ!$F:$F,),CHAR(187)),"")</f>
        <v/>
      </c>
      <c r="F591" s="11" t="str">
        <f>$B$7&amp;$B:$B&amp;$C:$C&amp;$D:$D&amp;$E:$E</f>
        <v>BESSEY</v>
      </c>
      <c r="G591" s="20" t="s">
        <v>1583</v>
      </c>
      <c r="H591" s="20" t="s">
        <v>9</v>
      </c>
      <c r="I591" s="21" t="s">
        <v>1584</v>
      </c>
      <c r="J591" t="s">
        <v>8</v>
      </c>
      <c r="K591" s="13">
        <v>47.49</v>
      </c>
      <c r="L591" s="13">
        <f>IFERROR(ROUND($K:$K*Курс_€,-1),"")</f>
        <v>4460</v>
      </c>
      <c r="M591" s="14" t="s">
        <v>1585</v>
      </c>
    </row>
    <row r="592" spans="1:13" ht="45" customHeight="1" x14ac:dyDescent="0.3">
      <c r="A592" s="10" t="str">
        <f>IF($G:$G="",HYPERLINK("#ОГЛАВЛЕНИЕ!A"&amp;MATCH($F:$F,[1]ОГЛАВЛЕНИЕ!$F:$F,),CHAR(187)),"")</f>
        <v/>
      </c>
      <c r="F592" s="11" t="str">
        <f>$B$7&amp;$B:$B&amp;$C:$C&amp;$D:$D&amp;$E:$E</f>
        <v>BESSEY</v>
      </c>
      <c r="G592" s="20" t="s">
        <v>1586</v>
      </c>
      <c r="H592" s="20" t="s">
        <v>26</v>
      </c>
      <c r="I592" s="21" t="s">
        <v>1587</v>
      </c>
      <c r="J592" t="s">
        <v>8</v>
      </c>
      <c r="K592" s="13">
        <v>49.12</v>
      </c>
      <c r="L592" s="13">
        <f>IFERROR(ROUND($K:$K*Курс_€,-1),"")</f>
        <v>4620</v>
      </c>
      <c r="M592" s="14" t="s">
        <v>1588</v>
      </c>
    </row>
    <row r="593" spans="1:13" ht="45" customHeight="1" x14ac:dyDescent="0.3">
      <c r="A593" s="10" t="str">
        <f>IF($G:$G="",HYPERLINK("#ОГЛАВЛЕНИЕ!A"&amp;MATCH($F:$F,[1]ОГЛАВЛЕНИЕ!$F:$F,),CHAR(187)),"")</f>
        <v/>
      </c>
      <c r="F593" s="11" t="str">
        <f>$B$7&amp;$B:$B&amp;$C:$C&amp;$D:$D&amp;$E:$E</f>
        <v>BESSEY</v>
      </c>
      <c r="G593" s="20" t="s">
        <v>1589</v>
      </c>
      <c r="H593" s="20" t="s">
        <v>9</v>
      </c>
      <c r="I593" s="21" t="s">
        <v>1590</v>
      </c>
      <c r="J593" t="s">
        <v>8</v>
      </c>
      <c r="K593" s="13">
        <v>48.8</v>
      </c>
      <c r="L593" s="13">
        <f>IFERROR(ROUND($K:$K*Курс_€,-1),"")</f>
        <v>4590</v>
      </c>
      <c r="M593" s="14" t="s">
        <v>1591</v>
      </c>
    </row>
    <row r="594" spans="1:13" ht="45" customHeight="1" x14ac:dyDescent="0.3">
      <c r="A594" s="10" t="str">
        <f>IF($G:$G="",HYPERLINK("#ОГЛАВЛЕНИЕ!A"&amp;MATCH($F:$F,[1]ОГЛАВЛЕНИЕ!$F:$F,),CHAR(187)),"")</f>
        <v/>
      </c>
      <c r="F594" s="11" t="str">
        <f>$B$7&amp;$B:$B&amp;$C:$C&amp;$D:$D&amp;$E:$E</f>
        <v>BESSEY</v>
      </c>
      <c r="G594" s="20" t="s">
        <v>1592</v>
      </c>
      <c r="H594" s="20" t="s">
        <v>26</v>
      </c>
      <c r="I594" s="21" t="s">
        <v>1593</v>
      </c>
      <c r="J594" t="s">
        <v>8</v>
      </c>
      <c r="K594" s="13">
        <v>50.43</v>
      </c>
      <c r="L594" s="13">
        <f>IFERROR(ROUND($K:$K*Курс_€,-1),"")</f>
        <v>4740</v>
      </c>
      <c r="M594" s="14" t="s">
        <v>1594</v>
      </c>
    </row>
    <row r="595" spans="1:13" ht="45" customHeight="1" x14ac:dyDescent="0.3">
      <c r="A595" s="10" t="str">
        <f>IF($G:$G="",HYPERLINK("#ОГЛАВЛЕНИЕ!A"&amp;MATCH($F:$F,[1]ОГЛАВЛЕНИЕ!$F:$F,),CHAR(187)),"")</f>
        <v/>
      </c>
      <c r="F595" s="11" t="str">
        <f>$B$7&amp;$B:$B&amp;$C:$C&amp;$D:$D&amp;$E:$E</f>
        <v>BESSEY</v>
      </c>
      <c r="G595" s="20" t="s">
        <v>1595</v>
      </c>
      <c r="H595" s="20" t="s">
        <v>287</v>
      </c>
      <c r="I595" s="21" t="s">
        <v>1596</v>
      </c>
      <c r="J595" t="s">
        <v>8</v>
      </c>
      <c r="K595" s="13">
        <v>38.75</v>
      </c>
      <c r="L595" s="13">
        <f>IFERROR(ROUND($K:$K*Курс_€,-1),"")</f>
        <v>3640</v>
      </c>
      <c r="M595" s="14" t="s">
        <v>1597</v>
      </c>
    </row>
    <row r="596" spans="1:13" ht="45" customHeight="1" x14ac:dyDescent="0.3">
      <c r="A596" s="10" t="str">
        <f>IF($G:$G="",HYPERLINK("#ОГЛАВЛЕНИЕ!A"&amp;MATCH($F:$F,[1]ОГЛАВЛЕНИЕ!$F:$F,),CHAR(187)),"")</f>
        <v/>
      </c>
      <c r="F596" s="11" t="str">
        <f>$B$7&amp;$B:$B&amp;$C:$C&amp;$D:$D&amp;$E:$E</f>
        <v>BESSEY</v>
      </c>
      <c r="G596" s="20" t="s">
        <v>1598</v>
      </c>
      <c r="H596" s="20" t="s">
        <v>287</v>
      </c>
      <c r="I596" s="21" t="s">
        <v>1599</v>
      </c>
      <c r="J596" t="s">
        <v>8</v>
      </c>
      <c r="K596" s="13">
        <v>28.32</v>
      </c>
      <c r="L596" s="13">
        <f>IFERROR(ROUND($K:$K*Курс_€,-1),"")</f>
        <v>2660</v>
      </c>
      <c r="M596" s="14" t="s">
        <v>1600</v>
      </c>
    </row>
    <row r="597" spans="1:13" ht="18.75" customHeight="1" x14ac:dyDescent="0.3">
      <c r="A597" s="10" t="str">
        <f>IF($G:$G="",HYPERLINK("#ОГЛАВЛЕНИЕ!A"&amp;MATCH($F:$F,[1]ОГЛАВЛЕНИЕ!$F:$F,),CHAR(187)),"")</f>
        <v>»</v>
      </c>
      <c r="B597" s="6"/>
      <c r="C597" s="6"/>
      <c r="D597" s="6"/>
      <c r="E597" s="5" t="s">
        <v>1601</v>
      </c>
      <c r="F597" s="11" t="str">
        <f>$B$7&amp;$B:$B&amp;$C:$C&amp;$D:$D&amp;$E:$E</f>
        <v>BESSEYSTC-IH Зажимы регулируемые, с коленчатым рычагом, с выдвигаемым упором, усилие: 2.5 кН</v>
      </c>
      <c r="G597" s="5"/>
      <c r="H597" s="5"/>
      <c r="I597" s="19"/>
      <c r="J597" s="18" t="s">
        <v>9</v>
      </c>
      <c r="K597" s="13" t="s">
        <v>9</v>
      </c>
      <c r="L597" s="13" t="str">
        <f>IFERROR(ROUND($K:$K*Курс_€,-1),"")</f>
        <v/>
      </c>
      <c r="M597" s="14" t="s">
        <v>9</v>
      </c>
    </row>
    <row r="598" spans="1:13" ht="45" customHeight="1" x14ac:dyDescent="0.3">
      <c r="A598" s="10" t="str">
        <f>IF($G:$G="",HYPERLINK("#ОГЛАВЛЕНИЕ!A"&amp;MATCH($F:$F,[1]ОГЛАВЛЕНИЕ!$F:$F,),CHAR(187)),"")</f>
        <v/>
      </c>
      <c r="F598" s="11" t="str">
        <f>$B$7&amp;$B:$B&amp;$C:$C&amp;$D:$D&amp;$E:$E</f>
        <v>BESSEY</v>
      </c>
      <c r="G598" s="20" t="s">
        <v>1602</v>
      </c>
      <c r="H598" s="20" t="s">
        <v>9</v>
      </c>
      <c r="I598" s="21" t="s">
        <v>1603</v>
      </c>
      <c r="J598" t="s">
        <v>8</v>
      </c>
      <c r="K598" s="13">
        <v>44.55</v>
      </c>
      <c r="L598" s="13">
        <f>IFERROR(ROUND($K:$K*Курс_€,-1),"")</f>
        <v>4190</v>
      </c>
      <c r="M598" s="14" t="s">
        <v>1604</v>
      </c>
    </row>
    <row r="599" spans="1:13" ht="45" customHeight="1" x14ac:dyDescent="0.3">
      <c r="A599" s="10" t="str">
        <f>IF($G:$G="",HYPERLINK("#ОГЛАВЛЕНИЕ!A"&amp;MATCH($F:$F,[1]ОГЛАВЛЕНИЕ!$F:$F,),CHAR(187)),"")</f>
        <v/>
      </c>
      <c r="F599" s="11" t="str">
        <f>$B$7&amp;$B:$B&amp;$C:$C&amp;$D:$D&amp;$E:$E</f>
        <v>BESSEY</v>
      </c>
      <c r="G599" s="20" t="s">
        <v>1605</v>
      </c>
      <c r="H599" s="20" t="s">
        <v>9</v>
      </c>
      <c r="I599" s="21" t="s">
        <v>1606</v>
      </c>
      <c r="J599" t="s">
        <v>8</v>
      </c>
      <c r="K599" s="13">
        <v>49.94</v>
      </c>
      <c r="L599" s="13">
        <f>IFERROR(ROUND($K:$K*Курс_€,-1),"")</f>
        <v>4690</v>
      </c>
      <c r="M599" s="14" t="s">
        <v>1607</v>
      </c>
    </row>
    <row r="600" spans="1:13" ht="45" customHeight="1" x14ac:dyDescent="0.3">
      <c r="A600" s="10" t="str">
        <f>IF($G:$G="",HYPERLINK("#ОГЛАВЛЕНИЕ!A"&amp;MATCH($F:$F,[1]ОГЛАВЛЕНИЕ!$F:$F,),CHAR(187)),"")</f>
        <v/>
      </c>
      <c r="F600" s="11" t="str">
        <f>$B$7&amp;$B:$B&amp;$C:$C&amp;$D:$D&amp;$E:$E</f>
        <v>BESSEY</v>
      </c>
      <c r="G600" s="20" t="s">
        <v>1608</v>
      </c>
      <c r="H600" s="20" t="s">
        <v>26</v>
      </c>
      <c r="I600" s="21" t="s">
        <v>1609</v>
      </c>
      <c r="J600" t="s">
        <v>8</v>
      </c>
      <c r="K600" s="13">
        <v>51.57</v>
      </c>
      <c r="L600" s="13">
        <f>IFERROR(ROUND($K:$K*Курс_€,-1),"")</f>
        <v>4850</v>
      </c>
      <c r="M600" s="14" t="s">
        <v>1610</v>
      </c>
    </row>
    <row r="601" spans="1:13" ht="45" customHeight="1" x14ac:dyDescent="0.3">
      <c r="A601" s="10" t="str">
        <f>IF($G:$G="",HYPERLINK("#ОГЛАВЛЕНИЕ!A"&amp;MATCH($F:$F,[1]ОГЛАВЛЕНИЕ!$F:$F,),CHAR(187)),"")</f>
        <v/>
      </c>
      <c r="F601" s="11" t="str">
        <f>$B$7&amp;$B:$B&amp;$C:$C&amp;$D:$D&amp;$E:$E</f>
        <v>BESSEY</v>
      </c>
      <c r="G601" s="20" t="s">
        <v>1611</v>
      </c>
      <c r="H601" s="20" t="s">
        <v>287</v>
      </c>
      <c r="I601" s="21" t="s">
        <v>1612</v>
      </c>
      <c r="J601" t="s">
        <v>8</v>
      </c>
      <c r="K601" s="13">
        <v>39.76</v>
      </c>
      <c r="L601" s="13">
        <f>IFERROR(ROUND($K:$K*Курс_€,-1),"")</f>
        <v>3740</v>
      </c>
      <c r="M601" s="14" t="s">
        <v>1613</v>
      </c>
    </row>
    <row r="602" spans="1:13" ht="18.75" customHeight="1" x14ac:dyDescent="0.3">
      <c r="A602" s="10" t="str">
        <f>IF($G:$G="",HYPERLINK("#ОГЛАВЛЕНИЕ!A"&amp;MATCH($F:$F,[1]ОГЛАВЛЕНИЕ!$F:$F,),CHAR(187)),"")</f>
        <v>»</v>
      </c>
      <c r="B602" s="6"/>
      <c r="C602" s="6"/>
      <c r="D602" s="6"/>
      <c r="E602" s="5" t="s">
        <v>1614</v>
      </c>
      <c r="F602" s="11" t="str">
        <f>$B$7&amp;$B:$B&amp;$C:$C&amp;$D:$D&amp;$E:$E</f>
        <v>BESSEYSTC Зажимы регулируемые, с коленчатым рычагом, усилие: 2.5 кН, в комплекте с адаптером для МФ столов</v>
      </c>
      <c r="G602" s="5"/>
      <c r="H602" s="5"/>
      <c r="I602" s="19"/>
      <c r="J602" s="18" t="s">
        <v>9</v>
      </c>
      <c r="K602" s="13" t="s">
        <v>9</v>
      </c>
      <c r="L602" s="13" t="str">
        <f>IFERROR(ROUND($K:$K*Курс_€,-1),"")</f>
        <v/>
      </c>
      <c r="M602" s="14" t="s">
        <v>9</v>
      </c>
    </row>
    <row r="603" spans="1:13" ht="45" customHeight="1" x14ac:dyDescent="0.3">
      <c r="A603" s="10" t="str">
        <f>IF($G:$G="",HYPERLINK("#ОГЛАВЛЕНИЕ!A"&amp;MATCH($F:$F,[1]ОГЛАВЛЕНИЕ!$F:$F,),CHAR(187)),"")</f>
        <v/>
      </c>
      <c r="F603" s="11" t="str">
        <f>$B$7&amp;$B:$B&amp;$C:$C&amp;$D:$D&amp;$E:$E</f>
        <v>BESSEY</v>
      </c>
      <c r="G603" s="20" t="s">
        <v>1615</v>
      </c>
      <c r="H603" s="20"/>
      <c r="I603" s="21" t="s">
        <v>1616</v>
      </c>
      <c r="J603" t="s">
        <v>8</v>
      </c>
      <c r="K603" s="13">
        <v>66.42</v>
      </c>
      <c r="L603" s="13">
        <f>IFERROR(ROUND($K:$K*Курс_€,-1),"")</f>
        <v>6240</v>
      </c>
      <c r="M603" s="14" t="s">
        <v>1617</v>
      </c>
    </row>
    <row r="604" spans="1:13" ht="45" customHeight="1" x14ac:dyDescent="0.3">
      <c r="A604" s="10" t="str">
        <f>IF($G:$G="",HYPERLINK("#ОГЛАВЛЕНИЕ!A"&amp;MATCH($F:$F,[1]ОГЛАВЛЕНИЕ!$F:$F,),CHAR(187)),"")</f>
        <v/>
      </c>
      <c r="F604" s="11" t="str">
        <f>$B$7&amp;$B:$B&amp;$C:$C&amp;$D:$D&amp;$E:$E</f>
        <v>BESSEY</v>
      </c>
      <c r="G604" s="20" t="s">
        <v>1618</v>
      </c>
      <c r="H604" s="20" t="s">
        <v>26</v>
      </c>
      <c r="I604" s="21" t="s">
        <v>1619</v>
      </c>
      <c r="J604" t="s">
        <v>8</v>
      </c>
      <c r="K604" s="13">
        <v>67.73</v>
      </c>
      <c r="L604" s="13">
        <f>IFERROR(ROUND($K:$K*Курс_€,-1),"")</f>
        <v>6370</v>
      </c>
      <c r="M604" s="14" t="s">
        <v>1620</v>
      </c>
    </row>
    <row r="605" spans="1:13" ht="45" customHeight="1" x14ac:dyDescent="0.3">
      <c r="A605" s="10" t="str">
        <f>IF($G:$G="",HYPERLINK("#ОГЛАВЛЕНИЕ!A"&amp;MATCH($F:$F,[1]ОГЛАВЛЕНИЕ!$F:$F,),CHAR(187)),"")</f>
        <v/>
      </c>
      <c r="F605" s="11" t="str">
        <f>$B$7&amp;$B:$B&amp;$C:$C&amp;$D:$D&amp;$E:$E</f>
        <v>BESSEY</v>
      </c>
      <c r="G605" s="20" t="s">
        <v>1621</v>
      </c>
      <c r="H605" s="20" t="s">
        <v>26</v>
      </c>
      <c r="I605" s="21" t="s">
        <v>1622</v>
      </c>
      <c r="J605" t="s">
        <v>8</v>
      </c>
      <c r="K605" s="13">
        <v>68.87</v>
      </c>
      <c r="L605" s="13">
        <f>IFERROR(ROUND($K:$K*Курс_€,-1),"")</f>
        <v>6470</v>
      </c>
      <c r="M605" s="14" t="s">
        <v>1623</v>
      </c>
    </row>
    <row r="606" spans="1:13" ht="45" customHeight="1" x14ac:dyDescent="0.3">
      <c r="A606" s="10" t="str">
        <f>IF($G:$G="",HYPERLINK("#ОГЛАВЛЕНИЕ!A"&amp;MATCH($F:$F,[1]ОГЛАВЛЕНИЕ!$F:$F,),CHAR(187)),"")</f>
        <v/>
      </c>
      <c r="F606" s="11" t="str">
        <f>$B$7&amp;$B:$B&amp;$C:$C&amp;$D:$D&amp;$E:$E</f>
        <v>BESSEY</v>
      </c>
      <c r="G606" s="20" t="s">
        <v>1624</v>
      </c>
      <c r="H606" s="20"/>
      <c r="I606" s="21" t="s">
        <v>1625</v>
      </c>
      <c r="J606" t="s">
        <v>8</v>
      </c>
      <c r="K606" s="13">
        <v>66.42</v>
      </c>
      <c r="L606" s="13">
        <f>IFERROR(ROUND($K:$K*Курс_€,-1),"")</f>
        <v>6240</v>
      </c>
      <c r="M606" s="14" t="s">
        <v>1626</v>
      </c>
    </row>
    <row r="607" spans="1:13" ht="45" customHeight="1" x14ac:dyDescent="0.3">
      <c r="A607" s="10" t="str">
        <f>IF($G:$G="",HYPERLINK("#ОГЛАВЛЕНИЕ!A"&amp;MATCH($F:$F,[1]ОГЛАВЛЕНИЕ!$F:$F,),CHAR(187)),"")</f>
        <v/>
      </c>
      <c r="F607" s="11" t="str">
        <f>$B$7&amp;$B:$B&amp;$C:$C&amp;$D:$D&amp;$E:$E</f>
        <v>BESSEY</v>
      </c>
      <c r="G607" s="20" t="s">
        <v>1627</v>
      </c>
      <c r="H607" s="20" t="s">
        <v>26</v>
      </c>
      <c r="I607" s="21" t="s">
        <v>1628</v>
      </c>
      <c r="J607" t="s">
        <v>8</v>
      </c>
      <c r="K607" s="13">
        <v>18.93</v>
      </c>
      <c r="L607" s="13">
        <f>IFERROR(ROUND($K:$K*Курс_€,-1),"")</f>
        <v>1780</v>
      </c>
      <c r="M607" s="14" t="s">
        <v>1629</v>
      </c>
    </row>
    <row r="608" spans="1:13" ht="45" customHeight="1" x14ac:dyDescent="0.3">
      <c r="A608" s="10" t="str">
        <f>IF($G:$G="",HYPERLINK("#ОГЛАВЛЕНИЕ!A"&amp;MATCH($F:$F,[1]ОГЛАВЛЕНИЕ!$F:$F,),CHAR(187)),"")</f>
        <v/>
      </c>
      <c r="F608" s="11" t="str">
        <f>$B$7&amp;$B:$B&amp;$C:$C&amp;$D:$D&amp;$E:$E</f>
        <v>BESSEY</v>
      </c>
      <c r="G608" s="20" t="s">
        <v>1630</v>
      </c>
      <c r="H608" s="20" t="s">
        <v>26</v>
      </c>
      <c r="I608" s="21" t="s">
        <v>1631</v>
      </c>
      <c r="J608" t="s">
        <v>8</v>
      </c>
      <c r="K608" s="13">
        <v>621.14</v>
      </c>
      <c r="L608" s="13">
        <f>IFERROR(ROUND($K:$K*Курс_€,-1),"")</f>
        <v>58390</v>
      </c>
      <c r="M608" s="14" t="s">
        <v>1632</v>
      </c>
    </row>
    <row r="609" spans="1:13" ht="18.75" customHeight="1" x14ac:dyDescent="0.3">
      <c r="A609" s="10" t="str">
        <f>IF($G:$G="",HYPERLINK("#ОГЛАВЛЕНИЕ!A"&amp;MATCH($F:$F,[1]ОГЛАВЛЕНИЕ!$F:$F,),CHAR(187)),"")</f>
        <v>»</v>
      </c>
      <c r="B609" s="6"/>
      <c r="C609" s="6"/>
      <c r="D609" s="6"/>
      <c r="E609" s="5" t="s">
        <v>1633</v>
      </c>
      <c r="F609" s="11" t="str">
        <f>$B$7&amp;$B:$B&amp;$C:$C&amp;$D:$D&amp;$E:$E</f>
        <v>BESSEYЗапчасти для зажимов регулируемых с коленчатым рычагом</v>
      </c>
      <c r="G609" s="5"/>
      <c r="H609" s="5"/>
      <c r="I609" s="19"/>
      <c r="J609" s="18" t="s">
        <v>9</v>
      </c>
      <c r="K609" s="13" t="s">
        <v>9</v>
      </c>
      <c r="L609" s="13" t="str">
        <f>IFERROR(ROUND($K:$K*Курс_€,-1),"")</f>
        <v/>
      </c>
      <c r="M609" s="14" t="s">
        <v>9</v>
      </c>
    </row>
    <row r="610" spans="1:13" ht="45" customHeight="1" x14ac:dyDescent="0.3">
      <c r="A610" s="10" t="str">
        <f>IF($G:$G="",HYPERLINK("#ОГЛАВЛЕНИЕ!A"&amp;MATCH($F:$F,[1]ОГЛАВЛЕНИЕ!$F:$F,),CHAR(187)),"")</f>
        <v/>
      </c>
      <c r="F610" s="11" t="str">
        <f>$B$7&amp;$B:$B&amp;$C:$C&amp;$D:$D&amp;$E:$E</f>
        <v>BESSEY</v>
      </c>
      <c r="G610" s="20" t="s">
        <v>1634</v>
      </c>
      <c r="H610" s="20" t="s">
        <v>26</v>
      </c>
      <c r="I610" s="21" t="s">
        <v>1635</v>
      </c>
      <c r="J610" t="s">
        <v>8</v>
      </c>
      <c r="K610" s="13">
        <v>7.02</v>
      </c>
      <c r="L610" s="13">
        <f>IFERROR(ROUND($K:$K*Курс_€,-1),"")</f>
        <v>660</v>
      </c>
      <c r="M610" s="14" t="s">
        <v>1636</v>
      </c>
    </row>
    <row r="611" spans="1:13" ht="45" customHeight="1" x14ac:dyDescent="0.3">
      <c r="A611" s="10" t="str">
        <f>IF($G:$G="",HYPERLINK("#ОГЛАВЛЕНИЕ!A"&amp;MATCH($F:$F,[1]ОГЛАВЛЕНИЕ!$F:$F,),CHAR(187)),"")</f>
        <v/>
      </c>
      <c r="F611" s="11" t="str">
        <f>$B$7&amp;$B:$B&amp;$C:$C&amp;$D:$D&amp;$E:$E</f>
        <v>BESSEY</v>
      </c>
      <c r="G611" s="20" t="s">
        <v>1637</v>
      </c>
      <c r="H611" s="20" t="s">
        <v>26</v>
      </c>
      <c r="I611" s="21" t="s">
        <v>1638</v>
      </c>
      <c r="J611" t="s">
        <v>8</v>
      </c>
      <c r="K611" s="13">
        <v>8</v>
      </c>
      <c r="L611" s="13">
        <f>IFERROR(ROUND($K:$K*Курс_€,-1),"")</f>
        <v>750</v>
      </c>
      <c r="M611" s="14" t="s">
        <v>1639</v>
      </c>
    </row>
    <row r="612" spans="1:13" ht="45" customHeight="1" x14ac:dyDescent="0.3">
      <c r="A612" s="10" t="str">
        <f>IF($G:$G="",HYPERLINK("#ОГЛАВЛЕНИЕ!A"&amp;MATCH($F:$F,[1]ОГЛАВЛЕНИЕ!$F:$F,),CHAR(187)),"")</f>
        <v/>
      </c>
      <c r="F612" s="11" t="str">
        <f>$B$7&amp;$B:$B&amp;$C:$C&amp;$D:$D&amp;$E:$E</f>
        <v>BESSEY</v>
      </c>
      <c r="G612" s="20" t="s">
        <v>1640</v>
      </c>
      <c r="H612" s="20" t="s">
        <v>26</v>
      </c>
      <c r="I612" s="21" t="s">
        <v>1641</v>
      </c>
      <c r="J612" t="s">
        <v>8</v>
      </c>
      <c r="K612" s="13">
        <v>7.67</v>
      </c>
      <c r="L612" s="13">
        <f>IFERROR(ROUND($K:$K*Курс_€,-1),"")</f>
        <v>720</v>
      </c>
      <c r="M612" s="14" t="s">
        <v>1642</v>
      </c>
    </row>
    <row r="613" spans="1:13" ht="18.75" customHeight="1" x14ac:dyDescent="0.3">
      <c r="A613" s="10" t="str">
        <f>IF($G:$G="",HYPERLINK("#ОГЛАВЛЕНИЕ!A"&amp;MATCH($F:$F,[1]ОГЛАВЛЕНИЕ!$F:$F,),CHAR(187)),"")</f>
        <v>»</v>
      </c>
      <c r="B613" s="6"/>
      <c r="C613" s="6"/>
      <c r="D613" s="4" t="s">
        <v>1643</v>
      </c>
      <c r="E613" s="4"/>
      <c r="F613" s="11" t="str">
        <f>$B$7&amp;$B:$B&amp;$C:$C&amp;$D:$D&amp;$E:$E</f>
        <v>BESSEYСтрубцины корпусные и зажимы для скрепления поверхностей</v>
      </c>
      <c r="G613" s="4"/>
      <c r="H613" s="4"/>
      <c r="I613" s="17"/>
      <c r="J613" s="18" t="s">
        <v>9</v>
      </c>
      <c r="K613" s="13" t="s">
        <v>9</v>
      </c>
      <c r="L613" s="13" t="str">
        <f>IFERROR(ROUND($K:$K*Курс_€,-1),"")</f>
        <v/>
      </c>
      <c r="M613" s="14" t="s">
        <v>9</v>
      </c>
    </row>
    <row r="614" spans="1:13" ht="18.75" customHeight="1" x14ac:dyDescent="0.3">
      <c r="A614" s="10" t="str">
        <f>IF($G:$G="",HYPERLINK("#ОГЛАВЛЕНИЕ!A"&amp;MATCH($F:$F,[1]ОГЛАВЛЕНИЕ!$F:$F,),CHAR(187)),"")</f>
        <v>»</v>
      </c>
      <c r="B614" s="6"/>
      <c r="C614" s="6"/>
      <c r="D614" s="6"/>
      <c r="E614" s="5" t="s">
        <v>1644</v>
      </c>
      <c r="F614" s="11" t="str">
        <f>$B$7&amp;$B:$B&amp;$C:$C&amp;$D:$D&amp;$E:$E</f>
        <v>BESSEYKREV REVO Vario Струбцины корпусные, усилие: 8 кН, регулируемая верхняя скоба</v>
      </c>
      <c r="G614" s="5"/>
      <c r="H614" s="5"/>
      <c r="I614" s="19"/>
      <c r="J614" s="18" t="s">
        <v>9</v>
      </c>
      <c r="K614" s="13" t="s">
        <v>9</v>
      </c>
      <c r="L614" s="13" t="str">
        <f>IFERROR(ROUND($K:$K*Курс_€,-1),"")</f>
        <v/>
      </c>
      <c r="M614" s="14" t="s">
        <v>9</v>
      </c>
    </row>
    <row r="615" spans="1:13" ht="45" customHeight="1" x14ac:dyDescent="0.3">
      <c r="A615" s="10" t="str">
        <f>IF($G:$G="",HYPERLINK("#ОГЛАВЛЕНИЕ!A"&amp;MATCH($F:$F,[1]ОГЛАВЛЕНИЕ!$F:$F,),CHAR(187)),"")</f>
        <v/>
      </c>
      <c r="F615" s="11" t="str">
        <f>$B$7&amp;$B:$B&amp;$C:$C&amp;$D:$D&amp;$E:$E</f>
        <v>BESSEY</v>
      </c>
      <c r="G615" t="s">
        <v>1645</v>
      </c>
      <c r="H615" t="s">
        <v>9</v>
      </c>
      <c r="I615" s="21" t="s">
        <v>1646</v>
      </c>
      <c r="J615" t="s">
        <v>8</v>
      </c>
      <c r="K615" s="13">
        <v>157.49</v>
      </c>
      <c r="L615" s="13">
        <f>IFERROR(ROUND($K:$K*Курс_€,-1),"")</f>
        <v>14800</v>
      </c>
      <c r="M615" s="14" t="s">
        <v>1647</v>
      </c>
    </row>
    <row r="616" spans="1:13" ht="45" customHeight="1" x14ac:dyDescent="0.3">
      <c r="A616" s="10" t="str">
        <f>IF($G:$G="",HYPERLINK("#ОГЛАВЛЕНИЕ!A"&amp;MATCH($F:$F,[1]ОГЛАВЛЕНИЕ!$F:$F,),CHAR(187)),"")</f>
        <v/>
      </c>
      <c r="F616" s="11" t="str">
        <f>$B$7&amp;$B:$B&amp;$C:$C&amp;$D:$D&amp;$E:$E</f>
        <v>BESSEY</v>
      </c>
      <c r="G616" s="20" t="s">
        <v>1648</v>
      </c>
      <c r="H616" s="20" t="s">
        <v>9</v>
      </c>
      <c r="I616" s="21" t="s">
        <v>1649</v>
      </c>
      <c r="J616" t="s">
        <v>8</v>
      </c>
      <c r="K616" s="13">
        <v>193.39</v>
      </c>
      <c r="L616" s="13">
        <f>IFERROR(ROUND($K:$K*Курс_€,-1),"")</f>
        <v>18180</v>
      </c>
      <c r="M616" s="14" t="s">
        <v>1650</v>
      </c>
    </row>
    <row r="617" spans="1:13" ht="45" customHeight="1" x14ac:dyDescent="0.3">
      <c r="A617" s="10" t="str">
        <f>IF($G:$G="",HYPERLINK("#ОГЛАВЛЕНИЕ!A"&amp;MATCH($F:$F,[1]ОГЛАВЛЕНИЕ!$F:$F,),CHAR(187)),"")</f>
        <v/>
      </c>
      <c r="F617" s="11" t="str">
        <f>$B$7&amp;$B:$B&amp;$C:$C&amp;$D:$D&amp;$E:$E</f>
        <v>BESSEY</v>
      </c>
      <c r="G617" s="20" t="s">
        <v>1651</v>
      </c>
      <c r="H617" s="20" t="s">
        <v>26</v>
      </c>
      <c r="I617" s="21" t="s">
        <v>1652</v>
      </c>
      <c r="J617" t="s">
        <v>8</v>
      </c>
      <c r="K617" s="13">
        <v>229.13</v>
      </c>
      <c r="L617" s="13">
        <f>IFERROR(ROUND($K:$K*Курс_€,-1),"")</f>
        <v>21540</v>
      </c>
      <c r="M617" s="14" t="s">
        <v>1653</v>
      </c>
    </row>
    <row r="618" spans="1:13" ht="45" customHeight="1" x14ac:dyDescent="0.3">
      <c r="A618" s="10" t="str">
        <f>IF($G:$G="",HYPERLINK("#ОГЛАВЛЕНИЕ!A"&amp;MATCH($F:$F,[1]ОГЛАВЛЕНИЕ!$F:$F,),CHAR(187)),"")</f>
        <v/>
      </c>
      <c r="F618" s="11" t="str">
        <f>$B$7&amp;$B:$B&amp;$C:$C&amp;$D:$D&amp;$E:$E</f>
        <v>BESSEY</v>
      </c>
      <c r="G618" t="s">
        <v>1654</v>
      </c>
      <c r="I618" s="21" t="s">
        <v>1655</v>
      </c>
      <c r="J618" t="s">
        <v>8</v>
      </c>
      <c r="K618" s="13">
        <v>264.87</v>
      </c>
      <c r="L618" s="13">
        <f>IFERROR(ROUND($K:$K*Курс_€,-1),"")</f>
        <v>24900</v>
      </c>
      <c r="M618" s="14" t="s">
        <v>1656</v>
      </c>
    </row>
    <row r="619" spans="1:13" ht="18.75" customHeight="1" x14ac:dyDescent="0.3">
      <c r="A619" s="10" t="str">
        <f>IF($G:$G="",HYPERLINK("#ОГЛАВЛЕНИЕ!A"&amp;MATCH($F:$F,[1]ОГЛАВЛЕНИЕ!$F:$F,),CHAR(187)),"")</f>
        <v>»</v>
      </c>
      <c r="B619" s="6"/>
      <c r="C619" s="6"/>
      <c r="D619" s="6"/>
      <c r="E619" s="5" t="s">
        <v>1657</v>
      </c>
      <c r="F619" s="11" t="str">
        <f>$B$7&amp;$B:$B&amp;$C:$C&amp;$D:$D&amp;$E:$E</f>
        <v>BESSEYKRE REVO Струбцины корпусные, усилие: 8 кН</v>
      </c>
      <c r="G619" s="5"/>
      <c r="H619" s="5"/>
      <c r="I619" s="19"/>
      <c r="J619" s="18" t="s">
        <v>9</v>
      </c>
      <c r="K619" s="13" t="s">
        <v>9</v>
      </c>
      <c r="L619" s="13" t="str">
        <f>IFERROR(ROUND($K:$K*Курс_€,-1),"")</f>
        <v/>
      </c>
      <c r="M619" s="14" t="s">
        <v>9</v>
      </c>
    </row>
    <row r="620" spans="1:13" ht="45" customHeight="1" x14ac:dyDescent="0.3">
      <c r="A620" s="10" t="str">
        <f>IF($G:$G="",HYPERLINK("#ОГЛАВЛЕНИЕ!A"&amp;MATCH($F:$F,[1]ОГЛАВЛЕНИЕ!$F:$F,),CHAR(187)),"")</f>
        <v/>
      </c>
      <c r="F620" s="11" t="str">
        <f>$B$7&amp;$B:$B&amp;$C:$C&amp;$D:$D&amp;$E:$E</f>
        <v>BESSEY</v>
      </c>
      <c r="G620" t="s">
        <v>1658</v>
      </c>
      <c r="H620" t="s">
        <v>9</v>
      </c>
      <c r="I620" s="21" t="s">
        <v>1659</v>
      </c>
      <c r="J620" t="s">
        <v>8</v>
      </c>
      <c r="K620" s="13">
        <v>94.17</v>
      </c>
      <c r="L620" s="13">
        <f>IFERROR(ROUND($K:$K*Курс_€,-1),"")</f>
        <v>8850</v>
      </c>
      <c r="M620" s="14" t="s">
        <v>1660</v>
      </c>
    </row>
    <row r="621" spans="1:13" ht="45" customHeight="1" x14ac:dyDescent="0.3">
      <c r="A621" s="10" t="str">
        <f>IF($G:$G="",HYPERLINK("#ОГЛАВЛЕНИЕ!A"&amp;MATCH($F:$F,[1]ОГЛАВЛЕНИЕ!$F:$F,),CHAR(187)),"")</f>
        <v/>
      </c>
      <c r="F621" s="11" t="str">
        <f>$B$7&amp;$B:$B&amp;$C:$C&amp;$D:$D&amp;$E:$E</f>
        <v>BESSEY</v>
      </c>
      <c r="G621" t="s">
        <v>1661</v>
      </c>
      <c r="H621" t="s">
        <v>9</v>
      </c>
      <c r="I621" s="21" t="s">
        <v>1662</v>
      </c>
      <c r="J621" t="s">
        <v>8</v>
      </c>
      <c r="K621" s="13">
        <v>116.04</v>
      </c>
      <c r="L621" s="13">
        <f>IFERROR(ROUND($K:$K*Курс_€,-1),"")</f>
        <v>10910</v>
      </c>
      <c r="M621" s="14" t="s">
        <v>1663</v>
      </c>
    </row>
    <row r="622" spans="1:13" ht="45" customHeight="1" x14ac:dyDescent="0.3">
      <c r="A622" s="10" t="str">
        <f>IF($G:$G="",HYPERLINK("#ОГЛАВЛЕНИЕ!A"&amp;MATCH($F:$F,[1]ОГЛАВЛЕНИЕ!$F:$F,),CHAR(187)),"")</f>
        <v/>
      </c>
      <c r="F622" s="11" t="str">
        <f>$B$7&amp;$B:$B&amp;$C:$C&amp;$D:$D&amp;$E:$E</f>
        <v>BESSEY</v>
      </c>
      <c r="G622" t="s">
        <v>1664</v>
      </c>
      <c r="I622" s="21" t="s">
        <v>1665</v>
      </c>
      <c r="J622" t="s">
        <v>8</v>
      </c>
      <c r="K622" s="13">
        <v>132.36000000000001</v>
      </c>
      <c r="L622" s="13">
        <f>IFERROR(ROUND($K:$K*Курс_€,-1),"")</f>
        <v>12440</v>
      </c>
      <c r="M622" s="14" t="s">
        <v>1666</v>
      </c>
    </row>
    <row r="623" spans="1:13" ht="45" customHeight="1" x14ac:dyDescent="0.3">
      <c r="A623" s="10" t="str">
        <f>IF($G:$G="",HYPERLINK("#ОГЛАВЛЕНИЕ!A"&amp;MATCH($F:$F,[1]ОГЛАВЛЕНИЕ!$F:$F,),CHAR(187)),"")</f>
        <v/>
      </c>
      <c r="F623" s="11" t="str">
        <f>$B$7&amp;$B:$B&amp;$C:$C&amp;$D:$D&amp;$E:$E</f>
        <v>BESSEY</v>
      </c>
      <c r="G623" t="s">
        <v>1667</v>
      </c>
      <c r="H623" t="s">
        <v>9</v>
      </c>
      <c r="I623" s="21" t="s">
        <v>1668</v>
      </c>
      <c r="J623" t="s">
        <v>8</v>
      </c>
      <c r="K623" s="13">
        <v>147.04</v>
      </c>
      <c r="L623" s="13">
        <f>IFERROR(ROUND($K:$K*Курс_€,-1),"")</f>
        <v>13820</v>
      </c>
      <c r="M623" s="14" t="s">
        <v>1669</v>
      </c>
    </row>
    <row r="624" spans="1:13" ht="45" customHeight="1" x14ac:dyDescent="0.3">
      <c r="A624" s="10" t="str">
        <f>IF($G:$G="",HYPERLINK("#ОГЛАВЛЕНИЕ!A"&amp;MATCH($F:$F,[1]ОГЛАВЛЕНИЕ!$F:$F,),CHAR(187)),"")</f>
        <v/>
      </c>
      <c r="F624" s="11" t="str">
        <f>$B$7&amp;$B:$B&amp;$C:$C&amp;$D:$D&amp;$E:$E</f>
        <v>BESSEY</v>
      </c>
      <c r="G624" t="s">
        <v>1670</v>
      </c>
      <c r="H624" t="s">
        <v>9</v>
      </c>
      <c r="I624" s="21" t="s">
        <v>1671</v>
      </c>
      <c r="J624" t="s">
        <v>8</v>
      </c>
      <c r="K624" s="13">
        <v>165.32</v>
      </c>
      <c r="L624" s="13">
        <f>IFERROR(ROUND($K:$K*Курс_€,-1),"")</f>
        <v>15540</v>
      </c>
      <c r="M624" s="14" t="s">
        <v>1672</v>
      </c>
    </row>
    <row r="625" spans="1:13" ht="45" customHeight="1" x14ac:dyDescent="0.3">
      <c r="A625" s="10" t="str">
        <f>IF($G:$G="",HYPERLINK("#ОГЛАВЛЕНИЕ!A"&amp;MATCH($F:$F,[1]ОГЛАВЛЕНИЕ!$F:$F,),CHAR(187)),"")</f>
        <v/>
      </c>
      <c r="F625" s="11" t="str">
        <f>$B$7&amp;$B:$B&amp;$C:$C&amp;$D:$D&amp;$E:$E</f>
        <v>BESSEY</v>
      </c>
      <c r="G625" t="s">
        <v>1673</v>
      </c>
      <c r="H625" t="s">
        <v>9</v>
      </c>
      <c r="I625" s="21" t="s">
        <v>1674</v>
      </c>
      <c r="J625" t="s">
        <v>8</v>
      </c>
      <c r="K625" s="13">
        <v>182.46</v>
      </c>
      <c r="L625" s="13">
        <f>IFERROR(ROUND($K:$K*Курс_€,-1),"")</f>
        <v>17150</v>
      </c>
      <c r="M625" s="14" t="s">
        <v>1675</v>
      </c>
    </row>
    <row r="626" spans="1:13" ht="45" customHeight="1" x14ac:dyDescent="0.3">
      <c r="A626" s="10" t="str">
        <f>IF($G:$G="",HYPERLINK("#ОГЛАВЛЕНИЕ!A"&amp;MATCH($F:$F,[1]ОГЛАВЛЕНИЕ!$F:$F,),CHAR(187)),"")</f>
        <v/>
      </c>
      <c r="F626" s="11" t="str">
        <f>$B$7&amp;$B:$B&amp;$C:$C&amp;$D:$D&amp;$E:$E</f>
        <v>BESSEY</v>
      </c>
      <c r="G626" t="s">
        <v>1676</v>
      </c>
      <c r="H626" t="s">
        <v>26</v>
      </c>
      <c r="I626" s="21" t="s">
        <v>1677</v>
      </c>
      <c r="J626" t="s">
        <v>8</v>
      </c>
      <c r="K626" s="13">
        <v>217.71</v>
      </c>
      <c r="L626" s="13">
        <f>IFERROR(ROUND($K:$K*Курс_€,-1),"")</f>
        <v>20460</v>
      </c>
      <c r="M626" s="14" t="s">
        <v>1678</v>
      </c>
    </row>
    <row r="627" spans="1:13" ht="45" customHeight="1" x14ac:dyDescent="0.3">
      <c r="A627" s="10" t="str">
        <f>IF($G:$G="",HYPERLINK("#ОГЛАВЛЕНИЕ!A"&amp;MATCH($F:$F,[1]ОГЛАВЛЕНИЕ!$F:$F,),CHAR(187)),"")</f>
        <v/>
      </c>
      <c r="F627" s="11" t="str">
        <f>$B$7&amp;$B:$B&amp;$C:$C&amp;$D:$D&amp;$E:$E</f>
        <v>BESSEY</v>
      </c>
      <c r="G627" t="s">
        <v>1679</v>
      </c>
      <c r="H627" t="s">
        <v>26</v>
      </c>
      <c r="I627" s="21" t="s">
        <v>1680</v>
      </c>
      <c r="J627" t="s">
        <v>8</v>
      </c>
      <c r="K627" s="13">
        <v>254.76</v>
      </c>
      <c r="L627" s="13">
        <f>IFERROR(ROUND($K:$K*Курс_€,-1),"")</f>
        <v>23950</v>
      </c>
      <c r="M627" s="14" t="s">
        <v>1681</v>
      </c>
    </row>
    <row r="628" spans="1:13" ht="18.75" customHeight="1" x14ac:dyDescent="0.3">
      <c r="A628" s="10" t="str">
        <f>IF($G:$G="",HYPERLINK("#ОГЛАВЛЕНИЕ!A"&amp;MATCH($F:$F,[1]ОГЛАВЛЕНИЕ!$F:$F,),CHAR(187)),"")</f>
        <v>»</v>
      </c>
      <c r="B628" s="6"/>
      <c r="C628" s="6"/>
      <c r="D628" s="6"/>
      <c r="E628" s="5" t="s">
        <v>1682</v>
      </c>
      <c r="F628" s="11" t="str">
        <f>$B$7&amp;$B:$B&amp;$C:$C&amp;$D:$D&amp;$E:$E</f>
        <v>BESSEYАксессуары для корпусных струбцин KRE / KREV / KR / KRV</v>
      </c>
      <c r="G628" s="5"/>
      <c r="H628" s="5"/>
      <c r="I628" s="19"/>
      <c r="J628" s="18" t="s">
        <v>9</v>
      </c>
      <c r="K628" s="13" t="s">
        <v>9</v>
      </c>
      <c r="L628" s="13" t="str">
        <f>IFERROR(ROUND($K:$K*Курс_€,-1),"")</f>
        <v/>
      </c>
      <c r="M628" s="14" t="s">
        <v>9</v>
      </c>
    </row>
    <row r="629" spans="1:13" ht="45" customHeight="1" x14ac:dyDescent="0.3">
      <c r="A629" s="10" t="str">
        <f>IF($G:$G="",HYPERLINK("#ОГЛАВЛЕНИЕ!A"&amp;MATCH($F:$F,[1]ОГЛАВЛЕНИЕ!$F:$F,),CHAR(187)),"")</f>
        <v/>
      </c>
      <c r="F629" s="11" t="str">
        <f>$B$7&amp;$B:$B&amp;$C:$C&amp;$D:$D&amp;$E:$E</f>
        <v>BESSEY</v>
      </c>
      <c r="G629" s="20" t="s">
        <v>1683</v>
      </c>
      <c r="H629" s="20" t="s">
        <v>26</v>
      </c>
      <c r="I629" s="21" t="s">
        <v>1684</v>
      </c>
      <c r="J629" t="s">
        <v>8</v>
      </c>
      <c r="K629" s="13">
        <v>36.72</v>
      </c>
      <c r="L629" s="13">
        <f>IFERROR(ROUND($K:$K*Курс_€,-1),"")</f>
        <v>3450</v>
      </c>
      <c r="M629" s="14" t="s">
        <v>1685</v>
      </c>
    </row>
    <row r="630" spans="1:13" ht="45" customHeight="1" x14ac:dyDescent="0.3">
      <c r="A630" s="10" t="str">
        <f>IF($G:$G="",HYPERLINK("#ОГЛАВЛЕНИЕ!A"&amp;MATCH($F:$F,[1]ОГЛАВЛЕНИЕ!$F:$F,),CHAR(187)),"")</f>
        <v/>
      </c>
      <c r="F630" s="11" t="str">
        <f>$B$7&amp;$B:$B&amp;$C:$C&amp;$D:$D&amp;$E:$E</f>
        <v>BESSEY</v>
      </c>
      <c r="G630" t="s">
        <v>1686</v>
      </c>
      <c r="H630" t="s">
        <v>9</v>
      </c>
      <c r="I630" s="21" t="s">
        <v>1687</v>
      </c>
      <c r="J630" t="s">
        <v>8</v>
      </c>
      <c r="K630" s="13">
        <v>52.71</v>
      </c>
      <c r="L630" s="13">
        <f>IFERROR(ROUND($K:$K*Курс_€,-1),"")</f>
        <v>4950</v>
      </c>
      <c r="M630" s="14" t="s">
        <v>1688</v>
      </c>
    </row>
    <row r="631" spans="1:13" ht="45" customHeight="1" x14ac:dyDescent="0.3">
      <c r="A631" s="10" t="str">
        <f>IF($G:$G="",HYPERLINK("#ОГЛАВЛЕНИЕ!A"&amp;MATCH($F:$F,[1]ОГЛАВЛЕНИЕ!$F:$F,),CHAR(187)),"")</f>
        <v/>
      </c>
      <c r="F631" s="11" t="str">
        <f>$B$7&amp;$B:$B&amp;$C:$C&amp;$D:$D&amp;$E:$E</f>
        <v>BESSEY</v>
      </c>
      <c r="G631" t="s">
        <v>1689</v>
      </c>
      <c r="H631" t="s">
        <v>9</v>
      </c>
      <c r="I631" s="21" t="s">
        <v>1690</v>
      </c>
      <c r="J631" t="s">
        <v>8</v>
      </c>
      <c r="K631" s="13">
        <v>24.32</v>
      </c>
      <c r="L631" s="13">
        <f>IFERROR(ROUND($K:$K*Курс_€,-1),"")</f>
        <v>2290</v>
      </c>
      <c r="M631" s="14" t="s">
        <v>1691</v>
      </c>
    </row>
    <row r="632" spans="1:13" ht="45" customHeight="1" x14ac:dyDescent="0.3">
      <c r="A632" s="10" t="str">
        <f>IF($G:$G="",HYPERLINK("#ОГЛАВЛЕНИЕ!A"&amp;MATCH($F:$F,[1]ОГЛАВЛЕНИЕ!$F:$F,),CHAR(187)),"")</f>
        <v/>
      </c>
      <c r="F632" s="11" t="str">
        <f>$B$7&amp;$B:$B&amp;$C:$C&amp;$D:$D&amp;$E:$E</f>
        <v>BESSEY</v>
      </c>
      <c r="G632" t="s">
        <v>1692</v>
      </c>
      <c r="H632" t="s">
        <v>9</v>
      </c>
      <c r="I632" s="21" t="s">
        <v>1693</v>
      </c>
      <c r="J632" t="s">
        <v>8</v>
      </c>
      <c r="K632" s="13">
        <v>34.44</v>
      </c>
      <c r="L632" s="13">
        <f>IFERROR(ROUND($K:$K*Курс_€,-1),"")</f>
        <v>3240</v>
      </c>
      <c r="M632" s="14" t="s">
        <v>1694</v>
      </c>
    </row>
    <row r="633" spans="1:13" ht="18.75" customHeight="1" x14ac:dyDescent="0.3">
      <c r="A633" s="10" t="str">
        <f>IF($G:$G="",HYPERLINK("#ОГЛАВЛЕНИЕ!A"&amp;MATCH($F:$F,[1]ОГЛАВЛЕНИЕ!$F:$F,),CHAR(187)),"")</f>
        <v>»</v>
      </c>
      <c r="B633" s="6"/>
      <c r="C633" s="6"/>
      <c r="D633" s="6"/>
      <c r="E633" s="5" t="s">
        <v>1695</v>
      </c>
      <c r="F633" s="11" t="str">
        <f>$B$7&amp;$B:$B&amp;$C:$C&amp;$D:$D&amp;$E:$E</f>
        <v>BESSEYUK UniKlamp Струбцины корпусные лёгкие, усилие: 1.5 кН</v>
      </c>
      <c r="G633" s="5"/>
      <c r="H633" s="5"/>
      <c r="I633" s="19"/>
      <c r="J633" s="18" t="s">
        <v>9</v>
      </c>
      <c r="K633" s="13" t="s">
        <v>9</v>
      </c>
      <c r="L633" s="13" t="str">
        <f>IFERROR(ROUND($K:$K*Курс_€,-1),"")</f>
        <v/>
      </c>
      <c r="M633" s="14" t="s">
        <v>9</v>
      </c>
    </row>
    <row r="634" spans="1:13" ht="45" customHeight="1" x14ac:dyDescent="0.3">
      <c r="A634" s="10" t="str">
        <f>IF($G:$G="",HYPERLINK("#ОГЛАВЛЕНИЕ!A"&amp;MATCH($F:$F,[1]ОГЛАВЛЕНИЕ!$F:$F,),CHAR(187)),"")</f>
        <v/>
      </c>
      <c r="F634" s="11" t="str">
        <f>$B$7&amp;$B:$B&amp;$C:$C&amp;$D:$D&amp;$E:$E</f>
        <v>BESSEY</v>
      </c>
      <c r="G634" t="s">
        <v>1696</v>
      </c>
      <c r="H634" t="s">
        <v>9</v>
      </c>
      <c r="I634" s="21" t="s">
        <v>1697</v>
      </c>
      <c r="J634" t="s">
        <v>8</v>
      </c>
      <c r="K634" s="13">
        <v>36.39</v>
      </c>
      <c r="L634" s="13">
        <f>IFERROR(ROUND($K:$K*Курс_€,-1),"")</f>
        <v>3420</v>
      </c>
      <c r="M634" s="14" t="s">
        <v>1698</v>
      </c>
    </row>
    <row r="635" spans="1:13" ht="45" customHeight="1" x14ac:dyDescent="0.3">
      <c r="A635" s="10" t="str">
        <f>IF($G:$G="",HYPERLINK("#ОГЛАВЛЕНИЕ!A"&amp;MATCH($F:$F,[1]ОГЛАВЛЕНИЕ!$F:$F,),CHAR(187)),"")</f>
        <v/>
      </c>
      <c r="F635" s="11" t="str">
        <f>$B$7&amp;$B:$B&amp;$C:$C&amp;$D:$D&amp;$E:$E</f>
        <v>BESSEY</v>
      </c>
      <c r="G635" t="s">
        <v>1699</v>
      </c>
      <c r="H635" t="s">
        <v>9</v>
      </c>
      <c r="I635" s="21" t="s">
        <v>1700</v>
      </c>
      <c r="J635" t="s">
        <v>8</v>
      </c>
      <c r="K635" s="13">
        <v>36.880000000000003</v>
      </c>
      <c r="L635" s="13">
        <f>IFERROR(ROUND($K:$K*Курс_€,-1),"")</f>
        <v>3470</v>
      </c>
      <c r="M635" s="14" t="s">
        <v>1701</v>
      </c>
    </row>
    <row r="636" spans="1:13" ht="45" customHeight="1" x14ac:dyDescent="0.3">
      <c r="A636" s="10" t="str">
        <f>IF($G:$G="",HYPERLINK("#ОГЛАВЛЕНИЕ!A"&amp;MATCH($F:$F,[1]ОГЛАВЛЕНИЕ!$F:$F,),CHAR(187)),"")</f>
        <v/>
      </c>
      <c r="F636" s="11" t="str">
        <f>$B$7&amp;$B:$B&amp;$C:$C&amp;$D:$D&amp;$E:$E</f>
        <v>BESSEY</v>
      </c>
      <c r="G636" t="s">
        <v>1702</v>
      </c>
      <c r="H636" t="s">
        <v>9</v>
      </c>
      <c r="I636" s="21" t="s">
        <v>1703</v>
      </c>
      <c r="J636" t="s">
        <v>8</v>
      </c>
      <c r="K636" s="13">
        <v>39.17</v>
      </c>
      <c r="L636" s="13">
        <f>IFERROR(ROUND($K:$K*Курс_€,-1),"")</f>
        <v>3680</v>
      </c>
      <c r="M636" s="14" t="s">
        <v>1704</v>
      </c>
    </row>
    <row r="637" spans="1:13" ht="18.75" customHeight="1" x14ac:dyDescent="0.3">
      <c r="A637" s="10" t="str">
        <f>IF($G:$G="",HYPERLINK("#ОГЛАВЛЕНИЕ!A"&amp;MATCH($F:$F,[1]ОГЛАВЛЕНИЕ!$F:$F,),CHAR(187)),"")</f>
        <v>»</v>
      </c>
      <c r="B637" s="6"/>
      <c r="C637" s="6"/>
      <c r="D637" s="6"/>
      <c r="E637" s="5" t="s">
        <v>1705</v>
      </c>
      <c r="F637" s="11" t="str">
        <f>$B$7&amp;$B:$B&amp;$C:$C&amp;$D:$D&amp;$E:$E</f>
        <v>BESSEYFK Зажимы плоские, усилие: 5 кН</v>
      </c>
      <c r="G637" s="5"/>
      <c r="H637" s="5"/>
      <c r="I637" s="19"/>
      <c r="J637" s="18" t="s">
        <v>9</v>
      </c>
      <c r="K637" s="13" t="s">
        <v>9</v>
      </c>
      <c r="L637" s="13" t="str">
        <f>IFERROR(ROUND($K:$K*Курс_€,-1),"")</f>
        <v/>
      </c>
      <c r="M637" s="14" t="s">
        <v>9</v>
      </c>
    </row>
    <row r="638" spans="1:13" ht="45" customHeight="1" x14ac:dyDescent="0.3">
      <c r="A638" s="10" t="str">
        <f>IF($G:$G="",HYPERLINK("#ОГЛАВЛЕНИЕ!A"&amp;MATCH($F:$F,[1]ОГЛАВЛЕНИЕ!$F:$F,),CHAR(187)),"")</f>
        <v/>
      </c>
      <c r="F638" s="11" t="str">
        <f>$B$7&amp;$B:$B&amp;$C:$C&amp;$D:$D&amp;$E:$E</f>
        <v>BESSEY</v>
      </c>
      <c r="G638" t="s">
        <v>1706</v>
      </c>
      <c r="H638" t="s">
        <v>26</v>
      </c>
      <c r="I638" s="21" t="s">
        <v>1707</v>
      </c>
      <c r="J638" t="s">
        <v>8</v>
      </c>
      <c r="K638" s="13">
        <v>60.87</v>
      </c>
      <c r="L638" s="13">
        <f>IFERROR(ROUND($K:$K*Курс_€,-1),"")</f>
        <v>5720</v>
      </c>
      <c r="M638" s="14" t="s">
        <v>1708</v>
      </c>
    </row>
    <row r="639" spans="1:13" ht="45" customHeight="1" x14ac:dyDescent="0.3">
      <c r="A639" s="10" t="str">
        <f>IF($G:$G="",HYPERLINK("#ОГЛАВЛЕНИЕ!A"&amp;MATCH($F:$F,[1]ОГЛАВЛЕНИЕ!$F:$F,),CHAR(187)),"")</f>
        <v/>
      </c>
      <c r="F639" s="11" t="str">
        <f>$B$7&amp;$B:$B&amp;$C:$C&amp;$D:$D&amp;$E:$E</f>
        <v>BESSEY</v>
      </c>
      <c r="G639" t="s">
        <v>1709</v>
      </c>
      <c r="H639" t="s">
        <v>26</v>
      </c>
      <c r="I639" s="21" t="s">
        <v>1710</v>
      </c>
      <c r="J639" t="s">
        <v>8</v>
      </c>
      <c r="K639" s="13">
        <v>77.36</v>
      </c>
      <c r="L639" s="13">
        <f>IFERROR(ROUND($K:$K*Курс_€,-1),"")</f>
        <v>7270</v>
      </c>
      <c r="M639" s="14" t="s">
        <v>1711</v>
      </c>
    </row>
    <row r="640" spans="1:13" ht="45" customHeight="1" x14ac:dyDescent="0.3">
      <c r="A640" s="10" t="str">
        <f>IF($G:$G="",HYPERLINK("#ОГЛАВЛЕНИЕ!A"&amp;MATCH($F:$F,[1]ОГЛАВЛЕНИЕ!$F:$F,),CHAR(187)),"")</f>
        <v/>
      </c>
      <c r="F640" s="11" t="str">
        <f>$B$7&amp;$B:$B&amp;$C:$C&amp;$D:$D&amp;$E:$E</f>
        <v>BESSEY</v>
      </c>
      <c r="G640" t="s">
        <v>1712</v>
      </c>
      <c r="H640" t="s">
        <v>26</v>
      </c>
      <c r="I640" s="21" t="s">
        <v>1713</v>
      </c>
      <c r="J640" t="s">
        <v>8</v>
      </c>
      <c r="K640" s="13">
        <v>87.48</v>
      </c>
      <c r="L640" s="13">
        <f>IFERROR(ROUND($K:$K*Курс_€,-1),"")</f>
        <v>8220</v>
      </c>
      <c r="M640" s="14" t="s">
        <v>1714</v>
      </c>
    </row>
    <row r="641" spans="1:13" ht="18.75" customHeight="1" x14ac:dyDescent="0.3">
      <c r="A641" s="10" t="str">
        <f>IF($G:$G="",HYPERLINK("#ОГЛАВЛЕНИЕ!A"&amp;MATCH($F:$F,[1]ОГЛАВЛЕНИЕ!$F:$F,),CHAR(187)),"")</f>
        <v>»</v>
      </c>
      <c r="B641" s="6"/>
      <c r="C641" s="6"/>
      <c r="D641" s="6"/>
      <c r="E641" s="5" t="s">
        <v>1715</v>
      </c>
      <c r="F641" s="11" t="str">
        <f>$B$7&amp;$B:$B&amp;$C:$C&amp;$D:$D&amp;$E:$E</f>
        <v>BESSEYKS Устройство зажимное корпусное, усилие: 5 кН, бесступенчатая перестановка губок</v>
      </c>
      <c r="G641" s="5"/>
      <c r="H641" s="5"/>
      <c r="I641" s="19"/>
      <c r="J641" s="18" t="s">
        <v>9</v>
      </c>
      <c r="K641" s="13" t="s">
        <v>9</v>
      </c>
      <c r="L641" s="13" t="str">
        <f>IFERROR(ROUND($K:$K*Курс_€,-1),"")</f>
        <v/>
      </c>
      <c r="M641" s="14" t="s">
        <v>9</v>
      </c>
    </row>
    <row r="642" spans="1:13" ht="45" customHeight="1" x14ac:dyDescent="0.3">
      <c r="A642" s="10" t="str">
        <f>IF($G:$G="",HYPERLINK("#ОГЛАВЛЕНИЕ!A"&amp;MATCH($F:$F,[1]ОГЛАВЛЕНИЕ!$F:$F,),CHAR(187)),"")</f>
        <v/>
      </c>
      <c r="F642" s="11" t="str">
        <f>$B$7&amp;$B:$B&amp;$C:$C&amp;$D:$D&amp;$E:$E</f>
        <v>BESSEY</v>
      </c>
      <c r="G642" t="s">
        <v>1716</v>
      </c>
      <c r="H642" t="s">
        <v>26</v>
      </c>
      <c r="I642" s="21" t="s">
        <v>1717</v>
      </c>
      <c r="J642" t="s">
        <v>8</v>
      </c>
      <c r="K642" s="13">
        <v>197.64</v>
      </c>
      <c r="L642" s="13">
        <f>IFERROR(ROUND($K:$K*Курс_€,-1),"")</f>
        <v>18580</v>
      </c>
      <c r="M642" s="14" t="s">
        <v>1718</v>
      </c>
    </row>
    <row r="643" spans="1:13" ht="45" customHeight="1" x14ac:dyDescent="0.3">
      <c r="A643" s="10" t="str">
        <f>IF($G:$G="",HYPERLINK("#ОГЛАВЛЕНИЕ!A"&amp;MATCH($F:$F,[1]ОГЛАВЛЕНИЕ!$F:$F,),CHAR(187)),"")</f>
        <v/>
      </c>
      <c r="F643" s="11" t="str">
        <f>$B$7&amp;$B:$B&amp;$C:$C&amp;$D:$D&amp;$E:$E</f>
        <v>BESSEY</v>
      </c>
      <c r="G643" t="s">
        <v>1719</v>
      </c>
      <c r="H643" t="s">
        <v>26</v>
      </c>
      <c r="I643" s="21" t="s">
        <v>1720</v>
      </c>
      <c r="J643" t="s">
        <v>8</v>
      </c>
      <c r="K643" s="13">
        <v>220.65</v>
      </c>
      <c r="L643" s="13">
        <f>IFERROR(ROUND($K:$K*Курс_€,-1),"")</f>
        <v>20740</v>
      </c>
      <c r="M643" s="14" t="s">
        <v>1721</v>
      </c>
    </row>
    <row r="644" spans="1:13" ht="45" customHeight="1" x14ac:dyDescent="0.3">
      <c r="A644" s="10" t="str">
        <f>IF($G:$G="",HYPERLINK("#ОГЛАВЛЕНИЕ!A"&amp;MATCH($F:$F,[1]ОГЛАВЛЕНИЕ!$F:$F,),CHAR(187)),"")</f>
        <v/>
      </c>
      <c r="F644" s="11" t="str">
        <f>$B$7&amp;$B:$B&amp;$C:$C&amp;$D:$D&amp;$E:$E</f>
        <v>BESSEY</v>
      </c>
      <c r="G644" t="s">
        <v>1722</v>
      </c>
      <c r="H644" t="s">
        <v>26</v>
      </c>
      <c r="I644" s="21" t="s">
        <v>1723</v>
      </c>
      <c r="J644" t="s">
        <v>8</v>
      </c>
      <c r="K644" s="13">
        <v>99.72</v>
      </c>
      <c r="L644" s="13">
        <f>IFERROR(ROUND($K:$K*Курс_€,-1),"")</f>
        <v>9370</v>
      </c>
      <c r="M644" s="14" t="s">
        <v>1724</v>
      </c>
    </row>
    <row r="645" spans="1:13" ht="18.75" customHeight="1" x14ac:dyDescent="0.3">
      <c r="A645" s="10" t="str">
        <f>IF($G:$G="",HYPERLINK("#ОГЛАВЛЕНИЕ!A"&amp;MATCH($F:$F,[1]ОГЛАВЛЕНИЕ!$F:$F,),CHAR(187)),"")</f>
        <v>»</v>
      </c>
      <c r="B645" s="6"/>
      <c r="C645" s="6"/>
      <c r="D645" s="4" t="s">
        <v>1725</v>
      </c>
      <c r="E645" s="4"/>
      <c r="F645" s="11" t="str">
        <f>$B$7&amp;$B:$B&amp;$C:$C&amp;$D:$D&amp;$E:$E</f>
        <v>BESSEYСтрубцины с редуктором</v>
      </c>
      <c r="G645" s="4"/>
      <c r="H645" s="4"/>
      <c r="I645" s="17"/>
      <c r="J645" s="18" t="s">
        <v>9</v>
      </c>
      <c r="K645" s="13" t="s">
        <v>9</v>
      </c>
      <c r="L645" s="13" t="str">
        <f>IFERROR(ROUND($K:$K*Курс_€,-1),"")</f>
        <v/>
      </c>
      <c r="M645" s="14" t="s">
        <v>9</v>
      </c>
    </row>
    <row r="646" spans="1:13" ht="18.75" customHeight="1" x14ac:dyDescent="0.3">
      <c r="A646" s="10" t="str">
        <f>IF($G:$G="",HYPERLINK("#ОГЛАВЛЕНИЕ!A"&amp;MATCH($F:$F,[1]ОГЛАВЛЕНИЕ!$F:$F,),CHAR(187)),"")</f>
        <v>»</v>
      </c>
      <c r="B646" s="6"/>
      <c r="C646" s="6"/>
      <c r="D646" s="6"/>
      <c r="E646" s="5" t="s">
        <v>1726</v>
      </c>
      <c r="F646" s="11" t="str">
        <f>$B$7&amp;$B:$B&amp;$C:$C&amp;$D:$D&amp;$E:$E</f>
        <v>BESSEYGK GearKlamp Струбцины с редуктором, усилие: 2 кН, для работы в труднодоступных местах</v>
      </c>
      <c r="G646" s="5"/>
      <c r="H646" s="5"/>
      <c r="I646" s="19"/>
      <c r="J646" s="18" t="s">
        <v>9</v>
      </c>
      <c r="K646" s="13" t="s">
        <v>9</v>
      </c>
      <c r="L646" s="13" t="str">
        <f>IFERROR(ROUND($K:$K*Курс_€,-1),"")</f>
        <v/>
      </c>
      <c r="M646" s="14" t="s">
        <v>9</v>
      </c>
    </row>
    <row r="647" spans="1:13" ht="45" customHeight="1" x14ac:dyDescent="0.3">
      <c r="A647" s="10" t="str">
        <f>IF($G:$G="",HYPERLINK("#ОГЛАВЛЕНИЕ!A"&amp;MATCH($F:$F,[1]ОГЛАВЛЕНИЕ!$F:$F,),CHAR(187)),"")</f>
        <v/>
      </c>
      <c r="F647" s="11" t="str">
        <f>$B$7&amp;$B:$B&amp;$C:$C&amp;$D:$D&amp;$E:$E</f>
        <v>BESSEY</v>
      </c>
      <c r="G647" t="s">
        <v>1727</v>
      </c>
      <c r="H647" t="s">
        <v>9</v>
      </c>
      <c r="I647" s="21" t="s">
        <v>1728</v>
      </c>
      <c r="J647" t="s">
        <v>8</v>
      </c>
      <c r="K647" s="13">
        <v>44.88</v>
      </c>
      <c r="L647" s="13">
        <f>IFERROR(ROUND($K:$K*Курс_€,-1),"")</f>
        <v>4220</v>
      </c>
      <c r="M647" s="14" t="s">
        <v>1729</v>
      </c>
    </row>
    <row r="648" spans="1:13" ht="45" customHeight="1" x14ac:dyDescent="0.3">
      <c r="A648" s="10" t="str">
        <f>IF($G:$G="",HYPERLINK("#ОГЛАВЛЕНИЕ!A"&amp;MATCH($F:$F,[1]ОГЛАВЛЕНИЕ!$F:$F,),CHAR(187)),"")</f>
        <v/>
      </c>
      <c r="F648" s="11" t="str">
        <f>$B$7&amp;$B:$B&amp;$C:$C&amp;$D:$D&amp;$E:$E</f>
        <v>BESSEY</v>
      </c>
      <c r="G648" t="s">
        <v>1730</v>
      </c>
      <c r="H648" t="s">
        <v>9</v>
      </c>
      <c r="I648" s="21" t="s">
        <v>1731</v>
      </c>
      <c r="J648" t="s">
        <v>8</v>
      </c>
      <c r="K648" s="13">
        <v>48.8</v>
      </c>
      <c r="L648" s="13">
        <f>IFERROR(ROUND($K:$K*Курс_€,-1),"")</f>
        <v>4590</v>
      </c>
      <c r="M648" s="14" t="s">
        <v>1732</v>
      </c>
    </row>
    <row r="649" spans="1:13" ht="45" customHeight="1" x14ac:dyDescent="0.3">
      <c r="A649" s="10" t="str">
        <f>IF($G:$G="",HYPERLINK("#ОГЛАВЛЕНИЕ!A"&amp;MATCH($F:$F,[1]ОГЛАВЛЕНИЕ!$F:$F,),CHAR(187)),"")</f>
        <v/>
      </c>
      <c r="F649" s="11" t="str">
        <f>$B$7&amp;$B:$B&amp;$C:$C&amp;$D:$D&amp;$E:$E</f>
        <v>BESSEY</v>
      </c>
      <c r="G649" t="s">
        <v>1733</v>
      </c>
      <c r="H649" t="s">
        <v>9</v>
      </c>
      <c r="I649" s="21" t="s">
        <v>1734</v>
      </c>
      <c r="J649" t="s">
        <v>8</v>
      </c>
      <c r="K649" s="13">
        <v>52.39</v>
      </c>
      <c r="L649" s="13">
        <f>IFERROR(ROUND($K:$K*Курс_€,-1),"")</f>
        <v>4920</v>
      </c>
      <c r="M649" s="14" t="s">
        <v>1735</v>
      </c>
    </row>
    <row r="650" spans="1:13" ht="45" customHeight="1" x14ac:dyDescent="0.3">
      <c r="A650" s="10" t="str">
        <f>IF($G:$G="",HYPERLINK("#ОГЛАВЛЕНИЕ!A"&amp;MATCH($F:$F,[1]ОГЛАВЛЕНИЕ!$F:$F,),CHAR(187)),"")</f>
        <v/>
      </c>
      <c r="F650" s="11" t="str">
        <f>$B$7&amp;$B:$B&amp;$C:$C&amp;$D:$D&amp;$E:$E</f>
        <v>BESSEY</v>
      </c>
      <c r="G650" t="s">
        <v>1736</v>
      </c>
      <c r="H650" t="s">
        <v>9</v>
      </c>
      <c r="I650" s="21" t="s">
        <v>1737</v>
      </c>
      <c r="J650" t="s">
        <v>8</v>
      </c>
      <c r="K650" s="13">
        <v>58.26</v>
      </c>
      <c r="L650" s="13">
        <f>IFERROR(ROUND($K:$K*Курс_€,-1),"")</f>
        <v>5480</v>
      </c>
      <c r="M650" s="14" t="s">
        <v>1738</v>
      </c>
    </row>
    <row r="651" spans="1:13" ht="18.75" customHeight="1" x14ac:dyDescent="0.3">
      <c r="A651" s="10" t="str">
        <f>IF($G:$G="",HYPERLINK("#ОГЛАВЛЕНИЕ!A"&amp;MATCH($F:$F,[1]ОГЛАВЛЕНИЕ!$F:$F,),CHAR(187)),"")</f>
        <v>»</v>
      </c>
      <c r="B651" s="6"/>
      <c r="C651" s="6"/>
      <c r="D651" s="4" t="s">
        <v>1739</v>
      </c>
      <c r="E651" s="4"/>
      <c r="F651" s="11" t="str">
        <f>$B$7&amp;$B:$B&amp;$C:$C&amp;$D:$D&amp;$E:$E</f>
        <v>BESSEYСтрубцины для работы одной рукой</v>
      </c>
      <c r="G651" s="4"/>
      <c r="H651" s="4"/>
      <c r="I651" s="17"/>
      <c r="J651" s="18" t="s">
        <v>9</v>
      </c>
      <c r="K651" s="13" t="s">
        <v>9</v>
      </c>
      <c r="L651" s="13" t="str">
        <f>IFERROR(ROUND($K:$K*Курс_€,-1),"")</f>
        <v/>
      </c>
      <c r="M651" s="14" t="s">
        <v>9</v>
      </c>
    </row>
    <row r="652" spans="1:13" ht="18.75" customHeight="1" x14ac:dyDescent="0.3">
      <c r="A652" s="10" t="str">
        <f>IF($G:$G="",HYPERLINK("#ОГЛАВЛЕНИЕ!A"&amp;MATCH($F:$F,[1]ОГЛАВЛЕНИЕ!$F:$F,),CHAR(187)),"")</f>
        <v>»</v>
      </c>
      <c r="B652" s="6"/>
      <c r="C652" s="6"/>
      <c r="D652" s="6"/>
      <c r="E652" s="5" t="s">
        <v>1740</v>
      </c>
      <c r="F652" s="11" t="str">
        <f>$B$7&amp;$B:$B&amp;$C:$C&amp;$D:$D&amp;$E:$E</f>
        <v>BESSEYEHZ-2K Струбцины для работы одной рукой, усилие: 3.5 кН</v>
      </c>
      <c r="G652" s="5"/>
      <c r="H652" s="5"/>
      <c r="I652" s="19"/>
      <c r="J652" s="18" t="s">
        <v>9</v>
      </c>
      <c r="K652" s="13" t="s">
        <v>9</v>
      </c>
      <c r="L652" s="13" t="str">
        <f>IFERROR(ROUND($K:$K*Курс_€,-1),"")</f>
        <v/>
      </c>
      <c r="M652" s="14" t="s">
        <v>9</v>
      </c>
    </row>
    <row r="653" spans="1:13" ht="45" customHeight="1" x14ac:dyDescent="0.3">
      <c r="A653" s="10" t="str">
        <f>IF($G:$G="",HYPERLINK("#ОГЛАВЛЕНИЕ!A"&amp;MATCH($F:$F,[1]ОГЛАВЛЕНИЕ!$F:$F,),CHAR(187)),"")</f>
        <v/>
      </c>
      <c r="F653" s="11" t="str">
        <f>$B$7&amp;$B:$B&amp;$C:$C&amp;$D:$D&amp;$E:$E</f>
        <v>BESSEY</v>
      </c>
      <c r="G653" t="s">
        <v>1741</v>
      </c>
      <c r="H653" t="s">
        <v>9</v>
      </c>
      <c r="I653" s="21" t="s">
        <v>1742</v>
      </c>
      <c r="J653" t="s">
        <v>8</v>
      </c>
      <c r="K653" s="13">
        <v>78.989999999999995</v>
      </c>
      <c r="L653" s="13">
        <f>IFERROR(ROUND($K:$K*Курс_€,-1),"")</f>
        <v>7430</v>
      </c>
      <c r="M653" s="14" t="s">
        <v>1743</v>
      </c>
    </row>
    <row r="654" spans="1:13" ht="45" customHeight="1" x14ac:dyDescent="0.3">
      <c r="A654" s="10" t="str">
        <f>IF($G:$G="",HYPERLINK("#ОГЛАВЛЕНИЕ!A"&amp;MATCH($F:$F,[1]ОГЛАВЛЕНИЕ!$F:$F,),CHAR(187)),"")</f>
        <v/>
      </c>
      <c r="F654" s="11" t="str">
        <f>$B$7&amp;$B:$B&amp;$C:$C&amp;$D:$D&amp;$E:$E</f>
        <v>BESSEY</v>
      </c>
      <c r="G654" t="s">
        <v>1744</v>
      </c>
      <c r="H654" t="s">
        <v>9</v>
      </c>
      <c r="I654" s="21" t="s">
        <v>1745</v>
      </c>
      <c r="J654" t="s">
        <v>8</v>
      </c>
      <c r="K654" s="13">
        <v>95.64</v>
      </c>
      <c r="L654" s="13">
        <f>IFERROR(ROUND($K:$K*Курс_€,-1),"")</f>
        <v>8990</v>
      </c>
      <c r="M654" s="14" t="s">
        <v>1746</v>
      </c>
    </row>
    <row r="655" spans="1:13" ht="45" customHeight="1" x14ac:dyDescent="0.3">
      <c r="A655" s="10" t="str">
        <f>IF($G:$G="",HYPERLINK("#ОГЛАВЛЕНИЕ!A"&amp;MATCH($F:$F,[1]ОГЛАВЛЕНИЕ!$F:$F,),CHAR(187)),"")</f>
        <v/>
      </c>
      <c r="F655" s="11" t="str">
        <f>$B$7&amp;$B:$B&amp;$C:$C&amp;$D:$D&amp;$E:$E</f>
        <v>BESSEY</v>
      </c>
      <c r="G655" s="20" t="s">
        <v>1747</v>
      </c>
      <c r="H655" s="20" t="s">
        <v>26</v>
      </c>
      <c r="I655" s="21" t="s">
        <v>1748</v>
      </c>
      <c r="J655" t="s">
        <v>8</v>
      </c>
      <c r="K655" s="13">
        <v>14.04</v>
      </c>
      <c r="L655" s="13">
        <f>IFERROR(ROUND($K:$K*Курс_€,-1),"")</f>
        <v>1320</v>
      </c>
      <c r="M655" s="14" t="s">
        <v>1749</v>
      </c>
    </row>
    <row r="656" spans="1:13" ht="18.75" customHeight="1" x14ac:dyDescent="0.3">
      <c r="A656" s="10" t="str">
        <f>IF($G:$G="",HYPERLINK("#ОГЛАВЛЕНИЕ!A"&amp;MATCH($F:$F,[1]ОГЛАВЛЕНИЕ!$F:$F,),CHAR(187)),"")</f>
        <v>»</v>
      </c>
      <c r="B656" s="6"/>
      <c r="C656" s="6"/>
      <c r="D656" s="6"/>
      <c r="E656" s="5" t="s">
        <v>1750</v>
      </c>
      <c r="F656" s="11" t="str">
        <f>$B$7&amp;$B:$B&amp;$C:$C&amp;$D:$D&amp;$E:$E</f>
        <v>BESSEYEZ Струбцины с для работы одной рукой</v>
      </c>
      <c r="G656" s="5"/>
      <c r="H656" s="5"/>
      <c r="I656" s="19"/>
      <c r="J656" s="18" t="s">
        <v>9</v>
      </c>
      <c r="K656" s="13" t="s">
        <v>9</v>
      </c>
      <c r="L656" s="13" t="str">
        <f>IFERROR(ROUND($K:$K*Курс_€,-1),"")</f>
        <v/>
      </c>
      <c r="M656" s="14" t="s">
        <v>9</v>
      </c>
    </row>
    <row r="657" spans="1:13" ht="45" customHeight="1" x14ac:dyDescent="0.3">
      <c r="A657" s="10" t="str">
        <f>IF($G:$G="",HYPERLINK("#ОГЛАВЛЕНИЕ!A"&amp;MATCH($F:$F,[1]ОГЛАВЛЕНИЕ!$F:$F,),CHAR(187)),"")</f>
        <v/>
      </c>
      <c r="F657" s="11" t="str">
        <f>$B$7&amp;$B:$B&amp;$C:$C&amp;$D:$D&amp;$E:$E</f>
        <v>BESSEY</v>
      </c>
      <c r="G657" s="20" t="s">
        <v>1751</v>
      </c>
      <c r="H657" s="20" t="s">
        <v>861</v>
      </c>
      <c r="I657" s="21" t="s">
        <v>1752</v>
      </c>
      <c r="J657" t="s">
        <v>8</v>
      </c>
      <c r="K657" s="13">
        <v>24.81</v>
      </c>
      <c r="L657" s="13">
        <f>IFERROR(ROUND($K:$K*Курс_€,-1),"")</f>
        <v>2330</v>
      </c>
      <c r="M657" s="14" t="s">
        <v>1753</v>
      </c>
    </row>
    <row r="658" spans="1:13" ht="45" customHeight="1" x14ac:dyDescent="0.3">
      <c r="A658" s="10" t="str">
        <f>IF($G:$G="",HYPERLINK("#ОГЛАВЛЕНИЕ!A"&amp;MATCH($F:$F,[1]ОГЛАВЛЕНИЕ!$F:$F,),CHAR(187)),"")</f>
        <v/>
      </c>
      <c r="F658" s="11" t="str">
        <f>$B$7&amp;$B:$B&amp;$C:$C&amp;$D:$D&amp;$E:$E</f>
        <v>BESSEY</v>
      </c>
      <c r="G658" t="s">
        <v>1754</v>
      </c>
      <c r="H658" t="s">
        <v>9</v>
      </c>
      <c r="I658" s="21" t="s">
        <v>1755</v>
      </c>
      <c r="J658" t="s">
        <v>8</v>
      </c>
      <c r="K658" s="13">
        <v>42.43</v>
      </c>
      <c r="L658" s="13">
        <f>IFERROR(ROUND($K:$K*Курс_€,-1),"")</f>
        <v>3990</v>
      </c>
      <c r="M658" s="14" t="s">
        <v>1756</v>
      </c>
    </row>
    <row r="659" spans="1:13" ht="45" customHeight="1" x14ac:dyDescent="0.3">
      <c r="A659" s="10" t="str">
        <f>IF($G:$G="",HYPERLINK("#ОГЛАВЛЕНИЕ!A"&amp;MATCH($F:$F,[1]ОГЛАВЛЕНИЕ!$F:$F,),CHAR(187)),"")</f>
        <v/>
      </c>
      <c r="F659" s="11" t="str">
        <f>$B$7&amp;$B:$B&amp;$C:$C&amp;$D:$D&amp;$E:$E</f>
        <v>BESSEY</v>
      </c>
      <c r="G659" t="s">
        <v>1757</v>
      </c>
      <c r="H659" t="s">
        <v>9</v>
      </c>
      <c r="I659" s="21" t="s">
        <v>1758</v>
      </c>
      <c r="J659" t="s">
        <v>8</v>
      </c>
      <c r="K659" s="13">
        <v>47.33</v>
      </c>
      <c r="L659" s="13">
        <f>IFERROR(ROUND($K:$K*Курс_€,-1),"")</f>
        <v>4450</v>
      </c>
      <c r="M659" s="14" t="s">
        <v>1759</v>
      </c>
    </row>
    <row r="660" spans="1:13" ht="45" customHeight="1" x14ac:dyDescent="0.3">
      <c r="A660" s="10" t="str">
        <f>IF($G:$G="",HYPERLINK("#ОГЛАВЛЕНИЕ!A"&amp;MATCH($F:$F,[1]ОГЛАВЛЕНИЕ!$F:$F,),CHAR(187)),"")</f>
        <v/>
      </c>
      <c r="F660" s="11" t="str">
        <f>$B$7&amp;$B:$B&amp;$C:$C&amp;$D:$D&amp;$E:$E</f>
        <v>BESSEY</v>
      </c>
      <c r="G660" t="s">
        <v>1760</v>
      </c>
      <c r="H660" t="s">
        <v>9</v>
      </c>
      <c r="I660" s="21" t="s">
        <v>1761</v>
      </c>
      <c r="J660" t="s">
        <v>8</v>
      </c>
      <c r="K660" s="13">
        <v>50.92</v>
      </c>
      <c r="L660" s="13">
        <f>IFERROR(ROUND($K:$K*Курс_€,-1),"")</f>
        <v>4790</v>
      </c>
      <c r="M660" s="14" t="s">
        <v>1762</v>
      </c>
    </row>
    <row r="661" spans="1:13" ht="45" customHeight="1" x14ac:dyDescent="0.3">
      <c r="A661" s="10" t="str">
        <f>IF($G:$G="",HYPERLINK("#ОГЛАВЛЕНИЕ!A"&amp;MATCH($F:$F,[1]ОГЛАВЛЕНИЕ!$F:$F,),CHAR(187)),"")</f>
        <v/>
      </c>
      <c r="F661" s="11" t="str">
        <f>$B$7&amp;$B:$B&amp;$C:$C&amp;$D:$D&amp;$E:$E</f>
        <v>BESSEY</v>
      </c>
      <c r="G661" t="s">
        <v>1763</v>
      </c>
      <c r="H661" t="s">
        <v>9</v>
      </c>
      <c r="I661" s="21" t="s">
        <v>1764</v>
      </c>
      <c r="J661" t="s">
        <v>8</v>
      </c>
      <c r="K661" s="13">
        <v>57.12</v>
      </c>
      <c r="L661" s="13">
        <f>IFERROR(ROUND($K:$K*Курс_€,-1),"")</f>
        <v>5370</v>
      </c>
      <c r="M661" s="14" t="s">
        <v>1765</v>
      </c>
    </row>
    <row r="662" spans="1:13" ht="45" customHeight="1" x14ac:dyDescent="0.3">
      <c r="A662" s="10" t="str">
        <f>IF($G:$G="",HYPERLINK("#ОГЛАВЛЕНИЕ!A"&amp;MATCH($F:$F,[1]ОГЛАВЛЕНИЕ!$F:$F,),CHAR(187)),"")</f>
        <v/>
      </c>
      <c r="F662" s="11" t="str">
        <f>$B$7&amp;$B:$B&amp;$C:$C&amp;$D:$D&amp;$E:$E</f>
        <v>BESSEY</v>
      </c>
      <c r="G662" t="s">
        <v>1766</v>
      </c>
      <c r="H662" t="s">
        <v>9</v>
      </c>
      <c r="I662" s="21" t="s">
        <v>1767</v>
      </c>
      <c r="J662" t="s">
        <v>8</v>
      </c>
      <c r="K662" s="13">
        <v>64.63</v>
      </c>
      <c r="L662" s="13">
        <f>IFERROR(ROUND($K:$K*Курс_€,-1),"")</f>
        <v>6080</v>
      </c>
      <c r="M662" s="14" t="s">
        <v>1768</v>
      </c>
    </row>
    <row r="663" spans="1:13" ht="45" customHeight="1" x14ac:dyDescent="0.3">
      <c r="A663" s="10" t="str">
        <f>IF($G:$G="",HYPERLINK("#ОГЛАВЛЕНИЕ!A"&amp;MATCH($F:$F,[1]ОГЛАВЛЕНИЕ!$F:$F,),CHAR(187)),"")</f>
        <v/>
      </c>
      <c r="F663" s="11" t="str">
        <f>$B$7&amp;$B:$B&amp;$C:$C&amp;$D:$D&amp;$E:$E</f>
        <v>BESSEY</v>
      </c>
      <c r="G663" s="20" t="s">
        <v>1769</v>
      </c>
      <c r="H663" s="20" t="s">
        <v>861</v>
      </c>
      <c r="I663" s="21" t="s">
        <v>1770</v>
      </c>
      <c r="J663" t="s">
        <v>8</v>
      </c>
      <c r="K663" s="13">
        <v>25.95</v>
      </c>
      <c r="L663" s="13">
        <f>IFERROR(ROUND($K:$K*Курс_€,-1),"")</f>
        <v>2440</v>
      </c>
      <c r="M663" s="14" t="s">
        <v>1771</v>
      </c>
    </row>
    <row r="664" spans="1:13" ht="45" customHeight="1" x14ac:dyDescent="0.3">
      <c r="A664" s="10" t="str">
        <f>IF($G:$G="",HYPERLINK("#ОГЛАВЛЕНИЕ!A"&amp;MATCH($F:$F,[1]ОГЛАВЛЕНИЕ!$F:$F,),CHAR(187)),"")</f>
        <v/>
      </c>
      <c r="F664" s="11" t="str">
        <f>$B$7&amp;$B:$B&amp;$C:$C&amp;$D:$D&amp;$E:$E</f>
        <v>BESSEY</v>
      </c>
      <c r="G664" s="20" t="s">
        <v>1772</v>
      </c>
      <c r="H664" s="20" t="s">
        <v>861</v>
      </c>
      <c r="I664" s="21" t="s">
        <v>1773</v>
      </c>
      <c r="J664" t="s">
        <v>8</v>
      </c>
      <c r="K664" s="13">
        <v>28.89</v>
      </c>
      <c r="L664" s="13">
        <f>IFERROR(ROUND($K:$K*Курс_€,-1),"")</f>
        <v>2720</v>
      </c>
      <c r="M664" s="14" t="s">
        <v>1774</v>
      </c>
    </row>
    <row r="665" spans="1:13" ht="45" customHeight="1" x14ac:dyDescent="0.3">
      <c r="A665" s="10" t="str">
        <f>IF($G:$G="",HYPERLINK("#ОГЛАВЛЕНИЕ!A"&amp;MATCH($F:$F,[1]ОГЛАВЛЕНИЕ!$F:$F,),CHAR(187)),"")</f>
        <v/>
      </c>
      <c r="F665" s="11" t="str">
        <f>$B$7&amp;$B:$B&amp;$C:$C&amp;$D:$D&amp;$E:$E</f>
        <v>BESSEY</v>
      </c>
      <c r="G665" s="20" t="s">
        <v>1775</v>
      </c>
      <c r="H665" s="20" t="s">
        <v>861</v>
      </c>
      <c r="I665" s="21" t="s">
        <v>1776</v>
      </c>
      <c r="J665" t="s">
        <v>8</v>
      </c>
      <c r="K665" s="13">
        <v>35.58</v>
      </c>
      <c r="L665" s="13">
        <f>IFERROR(ROUND($K:$K*Курс_€,-1),"")</f>
        <v>3340</v>
      </c>
      <c r="M665" s="14" t="s">
        <v>1777</v>
      </c>
    </row>
    <row r="666" spans="1:13" ht="45" customHeight="1" x14ac:dyDescent="0.3">
      <c r="A666" s="10" t="str">
        <f>IF($G:$G="",HYPERLINK("#ОГЛАВЛЕНИЕ!A"&amp;MATCH($F:$F,[1]ОГЛАВЛЕНИЕ!$F:$F,),CHAR(187)),"")</f>
        <v/>
      </c>
      <c r="F666" s="11" t="str">
        <f>$B$7&amp;$B:$B&amp;$C:$C&amp;$D:$D&amp;$E:$E</f>
        <v>BESSEY</v>
      </c>
      <c r="G666" s="20" t="s">
        <v>1778</v>
      </c>
      <c r="H666" s="20" t="s">
        <v>861</v>
      </c>
      <c r="I666" s="21" t="s">
        <v>1779</v>
      </c>
      <c r="J666" t="s">
        <v>8</v>
      </c>
      <c r="K666" s="13">
        <v>39.33</v>
      </c>
      <c r="L666" s="13">
        <f>IFERROR(ROUND($K:$K*Курс_€,-1),"")</f>
        <v>3700</v>
      </c>
      <c r="M666" s="14" t="s">
        <v>1780</v>
      </c>
    </row>
    <row r="667" spans="1:13" ht="45" customHeight="1" x14ac:dyDescent="0.3">
      <c r="A667" s="10" t="str">
        <f>IF($G:$G="",HYPERLINK("#ОГЛАВЛЕНИЕ!A"&amp;MATCH($F:$F,[1]ОГЛАВЛЕНИЕ!$F:$F,),CHAR(187)),"")</f>
        <v/>
      </c>
      <c r="F667" s="11" t="str">
        <f>$B$7&amp;$B:$B&amp;$C:$C&amp;$D:$D&amp;$E:$E</f>
        <v>BESSEY</v>
      </c>
      <c r="G667" s="20" t="s">
        <v>1781</v>
      </c>
      <c r="H667" s="20" t="s">
        <v>861</v>
      </c>
      <c r="I667" s="21" t="s">
        <v>1782</v>
      </c>
      <c r="J667" t="s">
        <v>8</v>
      </c>
      <c r="K667" s="13">
        <v>42.11</v>
      </c>
      <c r="L667" s="13">
        <f>IFERROR(ROUND($K:$K*Курс_€,-1),"")</f>
        <v>3960</v>
      </c>
      <c r="M667" s="14" t="s">
        <v>1783</v>
      </c>
    </row>
    <row r="668" spans="1:13" ht="45" customHeight="1" x14ac:dyDescent="0.3">
      <c r="A668" s="10" t="str">
        <f>IF($G:$G="",HYPERLINK("#ОГЛАВЛЕНИЕ!A"&amp;MATCH($F:$F,[1]ОГЛАВЛЕНИЕ!$F:$F,),CHAR(187)),"")</f>
        <v/>
      </c>
      <c r="F668" s="11" t="str">
        <f>$B$7&amp;$B:$B&amp;$C:$C&amp;$D:$D&amp;$E:$E</f>
        <v>BESSEY</v>
      </c>
      <c r="G668" s="20" t="s">
        <v>1784</v>
      </c>
      <c r="H668" s="20" t="s">
        <v>861</v>
      </c>
      <c r="I668" s="21" t="s">
        <v>1785</v>
      </c>
      <c r="J668" t="s">
        <v>8</v>
      </c>
      <c r="K668" s="13">
        <v>47.49</v>
      </c>
      <c r="L668" s="13">
        <f>IFERROR(ROUND($K:$K*Курс_€,-1),"")</f>
        <v>4460</v>
      </c>
      <c r="M668" s="14" t="s">
        <v>1786</v>
      </c>
    </row>
    <row r="669" spans="1:13" ht="45" customHeight="1" x14ac:dyDescent="0.3">
      <c r="A669" s="10" t="str">
        <f>IF($G:$G="",HYPERLINK("#ОГЛАВЛЕНИЕ!A"&amp;MATCH($F:$F,[1]ОГЛАВЛЕНИЕ!$F:$F,),CHAR(187)),"")</f>
        <v/>
      </c>
      <c r="F669" s="11" t="str">
        <f>$B$7&amp;$B:$B&amp;$C:$C&amp;$D:$D&amp;$E:$E</f>
        <v>BESSEY</v>
      </c>
      <c r="G669" s="20" t="s">
        <v>1787</v>
      </c>
      <c r="H669" s="20" t="s">
        <v>861</v>
      </c>
      <c r="I669" s="21" t="s">
        <v>1788</v>
      </c>
      <c r="J669" t="s">
        <v>8</v>
      </c>
      <c r="K669" s="13">
        <v>54.51</v>
      </c>
      <c r="L669" s="13">
        <f>IFERROR(ROUND($K:$K*Курс_€,-1),"")</f>
        <v>5120</v>
      </c>
      <c r="M669" s="14" t="s">
        <v>1789</v>
      </c>
    </row>
    <row r="670" spans="1:13" ht="45" customHeight="1" x14ac:dyDescent="0.3">
      <c r="A670" s="10" t="str">
        <f>IF($G:$G="",HYPERLINK("#ОГЛАВЛЕНИЕ!A"&amp;MATCH($F:$F,[1]ОГЛАВЛЕНИЕ!$F:$F,),CHAR(187)),"")</f>
        <v/>
      </c>
      <c r="F670" s="11" t="str">
        <f>$B$7&amp;$B:$B&amp;$C:$C&amp;$D:$D&amp;$E:$E</f>
        <v>BESSEY</v>
      </c>
      <c r="G670" s="20" t="s">
        <v>1790</v>
      </c>
      <c r="H670" s="20" t="s">
        <v>861</v>
      </c>
      <c r="I670" s="21" t="s">
        <v>1791</v>
      </c>
      <c r="J670" t="s">
        <v>8</v>
      </c>
      <c r="K670" s="13">
        <v>65.61</v>
      </c>
      <c r="L670" s="13">
        <f>IFERROR(ROUND($K:$K*Курс_€,-1),"")</f>
        <v>6170</v>
      </c>
      <c r="M670" s="14" t="s">
        <v>1792</v>
      </c>
    </row>
    <row r="671" spans="1:13" ht="45" customHeight="1" x14ac:dyDescent="0.3">
      <c r="A671" s="10" t="str">
        <f>IF($G:$G="",HYPERLINK("#ОГЛАВЛЕНИЕ!A"&amp;MATCH($F:$F,[1]ОГЛАВЛЕНИЕ!$F:$F,),CHAR(187)),"")</f>
        <v/>
      </c>
      <c r="F671" s="11" t="str">
        <f>$B$7&amp;$B:$B&amp;$C:$C&amp;$D:$D&amp;$E:$E</f>
        <v>BESSEY</v>
      </c>
      <c r="G671" s="20" t="s">
        <v>1793</v>
      </c>
      <c r="H671" s="20" t="s">
        <v>861</v>
      </c>
      <c r="I671" s="21" t="s">
        <v>1794</v>
      </c>
      <c r="J671" t="s">
        <v>8</v>
      </c>
      <c r="K671" s="13">
        <v>74.58</v>
      </c>
      <c r="L671" s="13">
        <f>IFERROR(ROUND($K:$K*Курс_€,-1),"")</f>
        <v>7010</v>
      </c>
      <c r="M671" s="14" t="s">
        <v>1795</v>
      </c>
    </row>
    <row r="672" spans="1:13" ht="18.75" customHeight="1" x14ac:dyDescent="0.3">
      <c r="A672" s="10" t="str">
        <f>IF($G:$G="",HYPERLINK("#ОГЛАВЛЕНИЕ!A"&amp;MATCH($F:$F,[1]ОГЛАВЛЕНИЕ!$F:$F,),CHAR(187)),"")</f>
        <v>»</v>
      </c>
      <c r="B672" s="6"/>
      <c r="C672" s="6"/>
      <c r="D672" s="6"/>
      <c r="E672" s="5" t="s">
        <v>1796</v>
      </c>
      <c r="F672" s="11" t="str">
        <f>$B$7&amp;$B:$B&amp;$C:$C&amp;$D:$D&amp;$E:$E</f>
        <v>BESSEYDUO DuoKlamp Струбцины для работы одной рукой, усилие: 1.2 кН</v>
      </c>
      <c r="G672" s="5"/>
      <c r="H672" s="5"/>
      <c r="I672" s="19"/>
      <c r="J672" s="18" t="s">
        <v>9</v>
      </c>
      <c r="K672" s="13" t="s">
        <v>9</v>
      </c>
      <c r="L672" s="13" t="str">
        <f>IFERROR(ROUND($K:$K*Курс_€,-1),"")</f>
        <v/>
      </c>
      <c r="M672" s="14" t="s">
        <v>9</v>
      </c>
    </row>
    <row r="673" spans="1:13" ht="45" customHeight="1" x14ac:dyDescent="0.3">
      <c r="A673" s="10" t="str">
        <f>IF($G:$G="",HYPERLINK("#ОГЛАВЛЕНИЕ!A"&amp;MATCH($F:$F,[1]ОГЛАВЛЕНИЕ!$F:$F,),CHAR(187)),"")</f>
        <v/>
      </c>
      <c r="F673" s="11" t="str">
        <f>$B$7&amp;$B:$B&amp;$C:$C&amp;$D:$D&amp;$E:$E</f>
        <v>BESSEY</v>
      </c>
      <c r="G673" t="s">
        <v>1797</v>
      </c>
      <c r="H673" t="s">
        <v>9</v>
      </c>
      <c r="I673" s="21" t="s">
        <v>1798</v>
      </c>
      <c r="J673" t="s">
        <v>8</v>
      </c>
      <c r="K673" s="13">
        <v>43.08</v>
      </c>
      <c r="L673" s="13">
        <f>IFERROR(ROUND($K:$K*Курс_€,-1),"")</f>
        <v>4050</v>
      </c>
      <c r="M673" s="14" t="s">
        <v>1799</v>
      </c>
    </row>
    <row r="674" spans="1:13" ht="45" customHeight="1" x14ac:dyDescent="0.3">
      <c r="A674" s="10" t="str">
        <f>IF($G:$G="",HYPERLINK("#ОГЛАВЛЕНИЕ!A"&amp;MATCH($F:$F,[1]ОГЛАВЛЕНИЕ!$F:$F,),CHAR(187)),"")</f>
        <v/>
      </c>
      <c r="F674" s="11" t="str">
        <f>$B$7&amp;$B:$B&amp;$C:$C&amp;$D:$D&amp;$E:$E</f>
        <v>BESSEY</v>
      </c>
      <c r="G674" t="s">
        <v>1800</v>
      </c>
      <c r="H674" t="s">
        <v>9</v>
      </c>
      <c r="I674" s="21" t="s">
        <v>1801</v>
      </c>
      <c r="J674" t="s">
        <v>8</v>
      </c>
      <c r="K674" s="13">
        <v>47.65</v>
      </c>
      <c r="L674" s="13">
        <f>IFERROR(ROUND($K:$K*Курс_€,-1),"")</f>
        <v>4480</v>
      </c>
      <c r="M674" s="14" t="s">
        <v>1802</v>
      </c>
    </row>
    <row r="675" spans="1:13" ht="45" customHeight="1" x14ac:dyDescent="0.3">
      <c r="A675" s="10" t="str">
        <f>IF($G:$G="",HYPERLINK("#ОГЛАВЛЕНИЕ!A"&amp;MATCH($F:$F,[1]ОГЛАВЛЕНИЕ!$F:$F,),CHAR(187)),"")</f>
        <v/>
      </c>
      <c r="F675" s="11" t="str">
        <f>$B$7&amp;$B:$B&amp;$C:$C&amp;$D:$D&amp;$E:$E</f>
        <v>BESSEY</v>
      </c>
      <c r="G675" t="s">
        <v>1803</v>
      </c>
      <c r="H675" t="s">
        <v>9</v>
      </c>
      <c r="I675" s="21" t="s">
        <v>1804</v>
      </c>
      <c r="J675" t="s">
        <v>8</v>
      </c>
      <c r="K675" s="13">
        <v>51.9</v>
      </c>
      <c r="L675" s="13">
        <f>IFERROR(ROUND($K:$K*Курс_€,-1),"")</f>
        <v>4880</v>
      </c>
      <c r="M675" s="14" t="s">
        <v>1805</v>
      </c>
    </row>
    <row r="676" spans="1:13" ht="45" customHeight="1" x14ac:dyDescent="0.3">
      <c r="A676" s="10" t="str">
        <f>IF($G:$G="",HYPERLINK("#ОГЛАВЛЕНИЕ!A"&amp;MATCH($F:$F,[1]ОГЛАВЛЕНИЕ!$F:$F,),CHAR(187)),"")</f>
        <v/>
      </c>
      <c r="F676" s="11" t="str">
        <f>$B$7&amp;$B:$B&amp;$C:$C&amp;$D:$D&amp;$E:$E</f>
        <v>BESSEY</v>
      </c>
      <c r="G676" t="s">
        <v>1806</v>
      </c>
      <c r="H676" t="s">
        <v>9</v>
      </c>
      <c r="I676" s="21" t="s">
        <v>1807</v>
      </c>
      <c r="J676" t="s">
        <v>8</v>
      </c>
      <c r="K676" s="13">
        <v>57.77</v>
      </c>
      <c r="L676" s="13">
        <f>IFERROR(ROUND($K:$K*Курс_€,-1),"")</f>
        <v>5430</v>
      </c>
      <c r="M676" s="14" t="s">
        <v>1808</v>
      </c>
    </row>
    <row r="677" spans="1:13" ht="18.75" customHeight="1" x14ac:dyDescent="0.3">
      <c r="A677" s="10" t="str">
        <f>IF($G:$G="",HYPERLINK("#ОГЛАВЛЕНИЕ!A"&amp;MATCH($F:$F,[1]ОГЛАВЛЕНИЕ!$F:$F,),CHAR(187)),"")</f>
        <v>»</v>
      </c>
      <c r="B677" s="6"/>
      <c r="C677" s="6"/>
      <c r="D677" s="4" t="s">
        <v>1809</v>
      </c>
      <c r="E677" s="4"/>
      <c r="F677" s="11" t="str">
        <f>$B$7&amp;$B:$B&amp;$C:$C&amp;$D:$D&amp;$E:$E</f>
        <v>BESSEYСтрубцины для зажима стропил и балок</v>
      </c>
      <c r="G677" s="4"/>
      <c r="H677" s="4"/>
      <c r="I677" s="17"/>
      <c r="J677" s="18" t="s">
        <v>9</v>
      </c>
      <c r="K677" s="13" t="s">
        <v>9</v>
      </c>
      <c r="L677" s="13" t="str">
        <f>IFERROR(ROUND($K:$K*Курс_€,-1),"")</f>
        <v/>
      </c>
      <c r="M677" s="14" t="s">
        <v>9</v>
      </c>
    </row>
    <row r="678" spans="1:13" ht="18.75" customHeight="1" x14ac:dyDescent="0.3">
      <c r="A678" s="10" t="str">
        <f>IF($G:$G="",HYPERLINK("#ОГЛАВЛЕНИЕ!A"&amp;MATCH($F:$F,[1]ОГЛАВЛЕНИЕ!$F:$F,),CHAR(187)),"")</f>
        <v>»</v>
      </c>
      <c r="B678" s="6"/>
      <c r="C678" s="6"/>
      <c r="D678" s="6"/>
      <c r="E678" s="5" t="s">
        <v>1810</v>
      </c>
      <c r="F678" s="11" t="str">
        <f>$B$7&amp;$B:$B&amp;$C:$C&amp;$D:$D&amp;$E:$E</f>
        <v>BESSEYSPZ Струбцины для стропил, крыш и деревянных конструкций, усилие: 12 кН</v>
      </c>
      <c r="G678" s="5"/>
      <c r="H678" s="5"/>
      <c r="I678" s="19"/>
      <c r="J678" s="18" t="s">
        <v>9</v>
      </c>
      <c r="K678" s="13" t="s">
        <v>9</v>
      </c>
      <c r="L678" s="13" t="str">
        <f>IFERROR(ROUND($K:$K*Курс_€,-1),"")</f>
        <v/>
      </c>
      <c r="M678" s="14" t="s">
        <v>9</v>
      </c>
    </row>
    <row r="679" spans="1:13" ht="45" customHeight="1" x14ac:dyDescent="0.3">
      <c r="A679" s="10" t="str">
        <f>IF($G:$G="",HYPERLINK("#ОГЛАВЛЕНИЕ!A"&amp;MATCH($F:$F,[1]ОГЛАВЛЕНИЕ!$F:$F,),CHAR(187)),"")</f>
        <v/>
      </c>
      <c r="F679" s="11" t="str">
        <f>$B$7&amp;$B:$B&amp;$C:$C&amp;$D:$D&amp;$E:$E</f>
        <v>BESSEY</v>
      </c>
      <c r="G679" s="20" t="s">
        <v>1811</v>
      </c>
      <c r="H679" s="20" t="s">
        <v>26</v>
      </c>
      <c r="I679" s="21" t="s">
        <v>1812</v>
      </c>
      <c r="J679" t="s">
        <v>8</v>
      </c>
      <c r="K679" s="13">
        <v>174.95</v>
      </c>
      <c r="L679" s="13">
        <f>IFERROR(ROUND($K:$K*Курс_€,-1),"")</f>
        <v>16450</v>
      </c>
      <c r="M679" s="14" t="s">
        <v>1813</v>
      </c>
    </row>
    <row r="680" spans="1:13" ht="45" customHeight="1" x14ac:dyDescent="0.3">
      <c r="A680" s="10" t="str">
        <f>IF($G:$G="",HYPERLINK("#ОГЛАВЛЕНИЕ!A"&amp;MATCH($F:$F,[1]ОГЛАВЛЕНИЕ!$F:$F,),CHAR(187)),"")</f>
        <v/>
      </c>
      <c r="F680" s="11" t="str">
        <f>$B$7&amp;$B:$B&amp;$C:$C&amp;$D:$D&amp;$E:$E</f>
        <v>BESSEY</v>
      </c>
      <c r="G680" s="20" t="s">
        <v>1814</v>
      </c>
      <c r="H680" s="20" t="s">
        <v>26</v>
      </c>
      <c r="I680" s="21" t="s">
        <v>1815</v>
      </c>
      <c r="J680" t="s">
        <v>8</v>
      </c>
      <c r="K680" s="13">
        <v>273.69</v>
      </c>
      <c r="L680" s="13">
        <f>IFERROR(ROUND($K:$K*Курс_€,-1),"")</f>
        <v>25730</v>
      </c>
      <c r="M680" s="14" t="s">
        <v>1816</v>
      </c>
    </row>
    <row r="681" spans="1:13" ht="18.75" customHeight="1" x14ac:dyDescent="0.3">
      <c r="A681" s="10" t="str">
        <f>IF($G:$G="",HYPERLINK("#ОГЛАВЛЕНИЕ!A"&amp;MATCH($F:$F,[1]ОГЛАВЛЕНИЕ!$F:$F,),CHAR(187)),"")</f>
        <v>»</v>
      </c>
      <c r="B681" s="6"/>
      <c r="C681" s="6"/>
      <c r="D681" s="4" t="s">
        <v>1817</v>
      </c>
      <c r="E681" s="4"/>
      <c r="F681" s="11" t="str">
        <f>$B$7&amp;$B:$B&amp;$C:$C&amp;$D:$D&amp;$E:$E</f>
        <v>BESSEYСтрубцины лёгкие</v>
      </c>
      <c r="G681" s="4"/>
      <c r="H681" s="4"/>
      <c r="I681" s="17"/>
      <c r="J681" s="18" t="s">
        <v>9</v>
      </c>
      <c r="K681" s="13" t="s">
        <v>9</v>
      </c>
      <c r="L681" s="13" t="str">
        <f>IFERROR(ROUND($K:$K*Курс_€,-1),"")</f>
        <v/>
      </c>
      <c r="M681" s="14" t="s">
        <v>9</v>
      </c>
    </row>
    <row r="682" spans="1:13" ht="18.75" customHeight="1" x14ac:dyDescent="0.3">
      <c r="A682" s="10" t="str">
        <f>IF($G:$G="",HYPERLINK("#ОГЛАВЛЕНИЕ!A"&amp;MATCH($F:$F,[1]ОГЛАВЛЕНИЕ!$F:$F,),CHAR(187)),"")</f>
        <v>»</v>
      </c>
      <c r="B682" s="6"/>
      <c r="C682" s="6"/>
      <c r="D682" s="6"/>
      <c r="E682" s="5" t="s">
        <v>1818</v>
      </c>
      <c r="F682" s="11" t="str">
        <f>$B$7&amp;$B:$B&amp;$C:$C&amp;$D:$D&amp;$E:$E</f>
        <v>BESSEYKLI KlikKlamp Hightech струбцины рычажные высокотехнологичные, усилие: 1.2 кН</v>
      </c>
      <c r="G682" s="5"/>
      <c r="H682" s="5"/>
      <c r="I682" s="19"/>
      <c r="J682" s="18" t="s">
        <v>9</v>
      </c>
      <c r="K682" s="13" t="s">
        <v>9</v>
      </c>
      <c r="L682" s="13" t="str">
        <f>IFERROR(ROUND($K:$K*Курс_€,-1),"")</f>
        <v/>
      </c>
      <c r="M682" s="14" t="s">
        <v>9</v>
      </c>
    </row>
    <row r="683" spans="1:13" ht="45" customHeight="1" x14ac:dyDescent="0.3">
      <c r="A683" s="10" t="str">
        <f>IF($G:$G="",HYPERLINK("#ОГЛАВЛЕНИЕ!A"&amp;MATCH($F:$F,[1]ОГЛАВЛЕНИЕ!$F:$F,),CHAR(187)),"")</f>
        <v/>
      </c>
      <c r="F683" s="11" t="str">
        <f>$B$7&amp;$B:$B&amp;$C:$C&amp;$D:$D&amp;$E:$E</f>
        <v>BESSEY</v>
      </c>
      <c r="G683" t="s">
        <v>1819</v>
      </c>
      <c r="H683" t="s">
        <v>9</v>
      </c>
      <c r="I683" s="21" t="s">
        <v>1820</v>
      </c>
      <c r="J683" t="s">
        <v>8</v>
      </c>
      <c r="K683" s="13">
        <v>39.659999999999997</v>
      </c>
      <c r="L683" s="13">
        <f>IFERROR(ROUND($K:$K*Курс_€,-1),"")</f>
        <v>3730</v>
      </c>
      <c r="M683" s="14" t="s">
        <v>1821</v>
      </c>
    </row>
    <row r="684" spans="1:13" ht="45" customHeight="1" x14ac:dyDescent="0.3">
      <c r="A684" s="10" t="str">
        <f>IF($G:$G="",HYPERLINK("#ОГЛАВЛЕНИЕ!A"&amp;MATCH($F:$F,[1]ОГЛАВЛЕНИЕ!$F:$F,),CHAR(187)),"")</f>
        <v/>
      </c>
      <c r="F684" s="11" t="str">
        <f>$B$7&amp;$B:$B&amp;$C:$C&amp;$D:$D&amp;$E:$E</f>
        <v>BESSEY</v>
      </c>
      <c r="G684" s="20" t="s">
        <v>1822</v>
      </c>
      <c r="H684" s="20" t="s">
        <v>9</v>
      </c>
      <c r="I684" s="21" t="s">
        <v>1823</v>
      </c>
      <c r="J684" t="s">
        <v>8</v>
      </c>
      <c r="K684" s="13">
        <v>40.96</v>
      </c>
      <c r="L684" s="13">
        <f>IFERROR(ROUND($K:$K*Курс_€,-1),"")</f>
        <v>3850</v>
      </c>
      <c r="M684" s="14" t="s">
        <v>1824</v>
      </c>
    </row>
    <row r="685" spans="1:13" ht="45" customHeight="1" x14ac:dyDescent="0.3">
      <c r="A685" s="10" t="str">
        <f>IF($G:$G="",HYPERLINK("#ОГЛАВЛЕНИЕ!A"&amp;MATCH($F:$F,[1]ОГЛАВЛЕНИЕ!$F:$F,),CHAR(187)),"")</f>
        <v/>
      </c>
      <c r="F685" s="11" t="str">
        <f>$B$7&amp;$B:$B&amp;$C:$C&amp;$D:$D&amp;$E:$E</f>
        <v>BESSEY</v>
      </c>
      <c r="G685" t="s">
        <v>1825</v>
      </c>
      <c r="H685" t="s">
        <v>9</v>
      </c>
      <c r="I685" s="21" t="s">
        <v>1826</v>
      </c>
      <c r="J685" t="s">
        <v>8</v>
      </c>
      <c r="K685" s="13">
        <v>41.94</v>
      </c>
      <c r="L685" s="13">
        <f>IFERROR(ROUND($K:$K*Курс_€,-1),"")</f>
        <v>3940</v>
      </c>
      <c r="M685" s="14" t="s">
        <v>1827</v>
      </c>
    </row>
    <row r="686" spans="1:13" ht="45" customHeight="1" x14ac:dyDescent="0.3">
      <c r="A686" s="10" t="str">
        <f>IF($G:$G="",HYPERLINK("#ОГЛАВЛЕНИЕ!A"&amp;MATCH($F:$F,[1]ОГЛАВЛЕНИЕ!$F:$F,),CHAR(187)),"")</f>
        <v/>
      </c>
      <c r="F686" s="11" t="str">
        <f>$B$7&amp;$B:$B&amp;$C:$C&amp;$D:$D&amp;$E:$E</f>
        <v>BESSEY</v>
      </c>
      <c r="G686" t="s">
        <v>1828</v>
      </c>
      <c r="H686" t="s">
        <v>9</v>
      </c>
      <c r="I686" s="21" t="s">
        <v>1829</v>
      </c>
      <c r="J686" t="s">
        <v>8</v>
      </c>
      <c r="K686" s="13">
        <v>43.9</v>
      </c>
      <c r="L686" s="13">
        <f>IFERROR(ROUND($K:$K*Курс_€,-1),"")</f>
        <v>4130</v>
      </c>
      <c r="M686" s="14" t="s">
        <v>1830</v>
      </c>
    </row>
    <row r="687" spans="1:13" ht="45" customHeight="1" x14ac:dyDescent="0.3">
      <c r="A687" s="10" t="str">
        <f>IF($G:$G="",HYPERLINK("#ОГЛАВЛЕНИЕ!A"&amp;MATCH($F:$F,[1]ОГЛАВЛЕНИЕ!$F:$F,),CHAR(187)),"")</f>
        <v/>
      </c>
      <c r="F687" s="11" t="str">
        <f>$B$7&amp;$B:$B&amp;$C:$C&amp;$D:$D&amp;$E:$E</f>
        <v>BESSEY</v>
      </c>
      <c r="G687" t="s">
        <v>1831</v>
      </c>
      <c r="H687" t="s">
        <v>9</v>
      </c>
      <c r="I687" s="21" t="s">
        <v>1832</v>
      </c>
      <c r="J687" t="s">
        <v>8</v>
      </c>
      <c r="K687" s="13">
        <v>45.21</v>
      </c>
      <c r="L687" s="13">
        <f>IFERROR(ROUND($K:$K*Курс_€,-1),"")</f>
        <v>4250</v>
      </c>
      <c r="M687" s="14" t="s">
        <v>1833</v>
      </c>
    </row>
    <row r="688" spans="1:13" ht="45" customHeight="1" x14ac:dyDescent="0.3">
      <c r="A688" s="10" t="str">
        <f>IF($G:$G="",HYPERLINK("#ОГЛАВЛЕНИЕ!A"&amp;MATCH($F:$F,[1]ОГЛАВЛЕНИЕ!$F:$F,),CHAR(187)),"")</f>
        <v/>
      </c>
      <c r="C688" s="20"/>
      <c r="F688" s="11" t="str">
        <f>$B$7&amp;$B:$B&amp;$C:$C&amp;$D:$D&amp;$E:$E</f>
        <v>BESSEY</v>
      </c>
      <c r="G688" t="s">
        <v>1834</v>
      </c>
      <c r="H688" t="s">
        <v>9</v>
      </c>
      <c r="I688" s="21" t="s">
        <v>1835</v>
      </c>
      <c r="J688" t="s">
        <v>8</v>
      </c>
      <c r="K688" s="13">
        <v>48.63</v>
      </c>
      <c r="L688" s="13">
        <f>IFERROR(ROUND($K:$K*Курс_€,-1),"")</f>
        <v>4570</v>
      </c>
      <c r="M688" s="14" t="s">
        <v>1836</v>
      </c>
    </row>
    <row r="689" spans="1:13" ht="45" customHeight="1" x14ac:dyDescent="0.3">
      <c r="A689" s="10" t="str">
        <f>IF($G:$G="",HYPERLINK("#ОГЛАВЛЕНИЕ!A"&amp;MATCH($F:$F,[1]ОГЛАВЛЕНИЕ!$F:$F,),CHAR(187)),"")</f>
        <v/>
      </c>
      <c r="C689" s="20"/>
      <c r="F689" s="11" t="str">
        <f>$B$7&amp;$B:$B&amp;$C:$C&amp;$D:$D&amp;$E:$E</f>
        <v>BESSEY</v>
      </c>
      <c r="G689" t="s">
        <v>1837</v>
      </c>
      <c r="H689" t="s">
        <v>26</v>
      </c>
      <c r="I689" s="21" t="s">
        <v>1838</v>
      </c>
      <c r="J689" t="s">
        <v>8</v>
      </c>
      <c r="K689" s="13">
        <v>670.43</v>
      </c>
      <c r="L689" s="13">
        <f>IFERROR(ROUND($K:$K*Курс_€,-1),"")</f>
        <v>63020</v>
      </c>
      <c r="M689" s="14" t="s">
        <v>1839</v>
      </c>
    </row>
    <row r="690" spans="1:13" ht="45" customHeight="1" x14ac:dyDescent="0.3">
      <c r="A690" s="10" t="str">
        <f>IF($G:$G="",HYPERLINK("#ОГЛАВЛЕНИЕ!A"&amp;MATCH($F:$F,[1]ОГЛАВЛЕНИЕ!$F:$F,),CHAR(187)),"")</f>
        <v/>
      </c>
      <c r="C690" s="20"/>
      <c r="F690" s="11" t="str">
        <f>$B$7&amp;$B:$B&amp;$C:$C&amp;$D:$D&amp;$E:$E</f>
        <v>BESSEY</v>
      </c>
      <c r="G690" t="s">
        <v>1840</v>
      </c>
      <c r="H690" t="s">
        <v>26</v>
      </c>
      <c r="I690" s="21" t="s">
        <v>1841</v>
      </c>
      <c r="J690" t="s">
        <v>8</v>
      </c>
      <c r="K690" s="13">
        <v>779.28</v>
      </c>
      <c r="L690" s="13">
        <f>IFERROR(ROUND($K:$K*Курс_€,-1),"")</f>
        <v>73250</v>
      </c>
      <c r="M690" s="14" t="s">
        <v>1842</v>
      </c>
    </row>
    <row r="691" spans="1:13" ht="18.75" customHeight="1" x14ac:dyDescent="0.3">
      <c r="A691" s="10" t="str">
        <f>IF($G:$G="",HYPERLINK("#ОГЛАВЛЕНИЕ!A"&amp;MATCH($F:$F,[1]ОГЛАВЛЕНИЕ!$F:$F,),CHAR(187)),"")</f>
        <v>»</v>
      </c>
      <c r="B691" s="6"/>
      <c r="C691" s="6"/>
      <c r="D691" s="6"/>
      <c r="E691" s="5" t="s">
        <v>1843</v>
      </c>
      <c r="F691" s="11" t="str">
        <f>$B$7&amp;$B:$B&amp;$C:$C&amp;$D:$D&amp;$E:$E</f>
        <v>BESSEYLMU Струбцины U-образные лёгкие, усилие: 1.5 кН</v>
      </c>
      <c r="G691" s="5"/>
      <c r="H691" s="5"/>
      <c r="I691" s="19"/>
      <c r="J691" s="18" t="s">
        <v>9</v>
      </c>
      <c r="K691" s="13" t="s">
        <v>9</v>
      </c>
      <c r="L691" s="13" t="str">
        <f>IFERROR(ROUND($K:$K*Курс_€,-1),"")</f>
        <v/>
      </c>
      <c r="M691" s="14" t="s">
        <v>9</v>
      </c>
    </row>
    <row r="692" spans="1:13" ht="45" customHeight="1" x14ac:dyDescent="0.3">
      <c r="A692" s="10" t="str">
        <f>IF($G:$G="",HYPERLINK("#ОГЛАВЛЕНИЕ!A"&amp;MATCH($F:$F,[1]ОГЛАВЛЕНИЕ!$F:$F,),CHAR(187)),"")</f>
        <v/>
      </c>
      <c r="F692" s="11" t="str">
        <f>$B$7&amp;$B:$B&amp;$C:$C&amp;$D:$D&amp;$E:$E</f>
        <v>BESSEY</v>
      </c>
      <c r="G692" s="20" t="s">
        <v>1844</v>
      </c>
      <c r="H692" s="20" t="s">
        <v>9</v>
      </c>
      <c r="I692" s="21" t="s">
        <v>1845</v>
      </c>
      <c r="J692" t="s">
        <v>8</v>
      </c>
      <c r="K692" s="13">
        <v>14.04</v>
      </c>
      <c r="L692" s="13">
        <f>IFERROR(ROUND($K:$K*Курс_€,-1),"")</f>
        <v>1320</v>
      </c>
      <c r="M692" s="14" t="s">
        <v>1846</v>
      </c>
    </row>
    <row r="693" spans="1:13" ht="45" customHeight="1" x14ac:dyDescent="0.3">
      <c r="A693" s="10" t="str">
        <f>IF($G:$G="",HYPERLINK("#ОГЛАВЛЕНИЕ!A"&amp;MATCH($F:$F,[1]ОГЛАВЛЕНИЕ!$F:$F,),CHAR(187)),"")</f>
        <v/>
      </c>
      <c r="F693" s="11" t="str">
        <f>$B$7&amp;$B:$B&amp;$C:$C&amp;$D:$D&amp;$E:$E</f>
        <v>BESSEY</v>
      </c>
      <c r="G693" s="20" t="s">
        <v>1847</v>
      </c>
      <c r="H693" s="20" t="s">
        <v>9</v>
      </c>
      <c r="I693" s="21" t="s">
        <v>1848</v>
      </c>
      <c r="J693" t="s">
        <v>8</v>
      </c>
      <c r="K693" s="13">
        <v>14.52</v>
      </c>
      <c r="L693" s="13">
        <f>IFERROR(ROUND($K:$K*Курс_€,-1),"")</f>
        <v>1360</v>
      </c>
      <c r="M693" s="14" t="s">
        <v>1849</v>
      </c>
    </row>
    <row r="694" spans="1:13" ht="45" customHeight="1" x14ac:dyDescent="0.3">
      <c r="A694" s="10" t="str">
        <f>IF($G:$G="",HYPERLINK("#ОГЛАВЛЕНИЕ!A"&amp;MATCH($F:$F,[1]ОГЛАВЛЕНИЕ!$F:$F,),CHAR(187)),"")</f>
        <v/>
      </c>
      <c r="F694" s="11" t="str">
        <f>$B$7&amp;$B:$B&amp;$C:$C&amp;$D:$D&amp;$E:$E</f>
        <v>BESSEY</v>
      </c>
      <c r="G694" s="20" t="s">
        <v>1850</v>
      </c>
      <c r="H694" s="20" t="s">
        <v>9</v>
      </c>
      <c r="I694" s="21" t="s">
        <v>1851</v>
      </c>
      <c r="J694" t="s">
        <v>8</v>
      </c>
      <c r="K694" s="13">
        <v>15.18</v>
      </c>
      <c r="L694" s="13">
        <f>IFERROR(ROUND($K:$K*Курс_€,-1),"")</f>
        <v>1430</v>
      </c>
      <c r="M694" s="14" t="s">
        <v>1852</v>
      </c>
    </row>
    <row r="695" spans="1:13" ht="18.75" customHeight="1" x14ac:dyDescent="0.3">
      <c r="A695" s="10" t="str">
        <f>IF($G:$G="",HYPERLINK("#ОГЛАВЛЕНИЕ!A"&amp;MATCH($F:$F,[1]ОГЛАВЛЕНИЕ!$F:$F,),CHAR(187)),"")</f>
        <v>»</v>
      </c>
      <c r="B695" s="6"/>
      <c r="C695" s="6"/>
      <c r="D695" s="6"/>
      <c r="E695" s="5" t="s">
        <v>1853</v>
      </c>
      <c r="F695" s="11" t="str">
        <f>$B$7&amp;$B:$B&amp;$C:$C&amp;$D:$D&amp;$E:$E</f>
        <v>BESSEYLM струбцины литые лёгкие, усилие: 2 кН</v>
      </c>
      <c r="G695" s="5"/>
      <c r="H695" s="5"/>
      <c r="I695" s="19"/>
      <c r="J695" s="18" t="s">
        <v>9</v>
      </c>
      <c r="K695" s="13" t="s">
        <v>9</v>
      </c>
      <c r="L695" s="13" t="str">
        <f>IFERROR(ROUND($K:$K*Курс_€,-1),"")</f>
        <v/>
      </c>
      <c r="M695" s="14" t="s">
        <v>9</v>
      </c>
    </row>
    <row r="696" spans="1:13" ht="45" customHeight="1" x14ac:dyDescent="0.3">
      <c r="A696" s="10" t="str">
        <f>IF($G:$G="",HYPERLINK("#ОГЛАВЛЕНИЕ!A"&amp;MATCH($F:$F,[1]ОГЛАВЛЕНИЕ!$F:$F,),CHAR(187)),"")</f>
        <v/>
      </c>
      <c r="F696" s="11" t="str">
        <f>$B$7&amp;$B:$B&amp;$C:$C&amp;$D:$D&amp;$E:$E</f>
        <v>BESSEY</v>
      </c>
      <c r="G696" t="s">
        <v>1854</v>
      </c>
      <c r="H696" t="s">
        <v>26</v>
      </c>
      <c r="I696" s="21" t="s">
        <v>1855</v>
      </c>
      <c r="J696" t="s">
        <v>8</v>
      </c>
      <c r="K696" s="13">
        <v>12.85</v>
      </c>
      <c r="L696" s="13">
        <f>IFERROR(ROUND($K:$K*Курс_€,-1),"")</f>
        <v>1210</v>
      </c>
      <c r="M696" s="14" t="s">
        <v>1856</v>
      </c>
    </row>
    <row r="697" spans="1:13" ht="45" customHeight="1" x14ac:dyDescent="0.3">
      <c r="A697" s="10" t="str">
        <f>IF($G:$G="",HYPERLINK("#ОГЛАВЛЕНИЕ!A"&amp;MATCH($F:$F,[1]ОГЛАВЛЕНИЕ!$F:$F,),CHAR(187)),"")</f>
        <v/>
      </c>
      <c r="F697" s="11" t="str">
        <f>$B$7&amp;$B:$B&amp;$C:$C&amp;$D:$D&amp;$E:$E</f>
        <v>BESSEY</v>
      </c>
      <c r="G697" t="s">
        <v>1857</v>
      </c>
      <c r="H697" t="s">
        <v>26</v>
      </c>
      <c r="I697" s="21" t="s">
        <v>1858</v>
      </c>
      <c r="J697" t="s">
        <v>8</v>
      </c>
      <c r="K697" s="13">
        <v>35.58</v>
      </c>
      <c r="L697" s="13">
        <f>IFERROR(ROUND($K:$K*Курс_€,-1),"")</f>
        <v>3340</v>
      </c>
      <c r="M697" s="14" t="s">
        <v>1859</v>
      </c>
    </row>
    <row r="698" spans="1:13" ht="45" customHeight="1" x14ac:dyDescent="0.3">
      <c r="A698" s="10" t="str">
        <f>IF($G:$G="",HYPERLINK("#ОГЛАВЛЕНИЕ!A"&amp;MATCH($F:$F,[1]ОГЛАВЛЕНИЕ!$F:$F,),CHAR(187)),"")</f>
        <v/>
      </c>
      <c r="F698" s="11" t="str">
        <f>$B$7&amp;$B:$B&amp;$C:$C&amp;$D:$D&amp;$E:$E</f>
        <v>BESSEY</v>
      </c>
      <c r="G698" s="20" t="s">
        <v>1860</v>
      </c>
      <c r="H698" s="20" t="s">
        <v>9</v>
      </c>
      <c r="I698" s="21" t="s">
        <v>1861</v>
      </c>
      <c r="J698" t="s">
        <v>8</v>
      </c>
      <c r="K698" s="13">
        <v>13.23</v>
      </c>
      <c r="L698" s="13">
        <f>IFERROR(ROUND($K:$K*Курс_€,-1),"")</f>
        <v>1240</v>
      </c>
      <c r="M698" s="14" t="s">
        <v>1862</v>
      </c>
    </row>
    <row r="699" spans="1:13" ht="45" customHeight="1" x14ac:dyDescent="0.3">
      <c r="A699" s="10" t="str">
        <f>IF($G:$G="",HYPERLINK("#ОГЛАВЛЕНИЕ!A"&amp;MATCH($F:$F,[1]ОГЛАВЛЕНИЕ!$F:$F,),CHAR(187)),"")</f>
        <v/>
      </c>
      <c r="F699" s="11" t="str">
        <f>$B$7&amp;$B:$B&amp;$C:$C&amp;$D:$D&amp;$E:$E</f>
        <v>BESSEY</v>
      </c>
      <c r="G699" t="s">
        <v>1863</v>
      </c>
      <c r="I699" s="21" t="s">
        <v>1864</v>
      </c>
      <c r="J699" t="s">
        <v>8</v>
      </c>
      <c r="K699" s="13">
        <v>36.72</v>
      </c>
      <c r="L699" s="13">
        <f>IFERROR(ROUND($K:$K*Курс_€,-1),"")</f>
        <v>3450</v>
      </c>
      <c r="M699" s="14" t="s">
        <v>9</v>
      </c>
    </row>
    <row r="700" spans="1:13" ht="45" customHeight="1" x14ac:dyDescent="0.3">
      <c r="A700" s="10" t="str">
        <f>IF($G:$G="",HYPERLINK("#ОГЛАВЛЕНИЕ!A"&amp;MATCH($F:$F,[1]ОГЛАВЛЕНИЕ!$F:$F,),CHAR(187)),"")</f>
        <v/>
      </c>
      <c r="F700" s="11" t="str">
        <f>$B$7&amp;$B:$B&amp;$C:$C&amp;$D:$D&amp;$E:$E</f>
        <v>BESSEY</v>
      </c>
      <c r="G700" s="20" t="s">
        <v>1865</v>
      </c>
      <c r="H700" s="20" t="s">
        <v>9</v>
      </c>
      <c r="I700" s="21" t="s">
        <v>1866</v>
      </c>
      <c r="J700" t="s">
        <v>8</v>
      </c>
      <c r="K700" s="13">
        <v>13.36</v>
      </c>
      <c r="L700" s="13">
        <f>IFERROR(ROUND($K:$K*Курс_€,-1),"")</f>
        <v>1260</v>
      </c>
      <c r="M700" s="14" t="s">
        <v>1867</v>
      </c>
    </row>
    <row r="701" spans="1:13" ht="45" customHeight="1" x14ac:dyDescent="0.3">
      <c r="A701" s="10" t="str">
        <f>IF($G:$G="",HYPERLINK("#ОГЛАВЛЕНИЕ!A"&amp;MATCH($F:$F,[1]ОГЛАВЛЕНИЕ!$F:$F,),CHAR(187)),"")</f>
        <v/>
      </c>
      <c r="F701" s="11" t="str">
        <f>$B$7&amp;$B:$B&amp;$C:$C&amp;$D:$D&amp;$E:$E</f>
        <v>BESSEY</v>
      </c>
      <c r="G701" s="20" t="s">
        <v>1868</v>
      </c>
      <c r="H701" s="20" t="s">
        <v>9</v>
      </c>
      <c r="I701" s="21" t="s">
        <v>1869</v>
      </c>
      <c r="J701" t="s">
        <v>8</v>
      </c>
      <c r="K701" s="13">
        <v>15.12</v>
      </c>
      <c r="L701" s="13">
        <f>IFERROR(ROUND($K:$K*Курс_€,-1),"")</f>
        <v>1420</v>
      </c>
      <c r="M701" s="14" t="s">
        <v>1870</v>
      </c>
    </row>
    <row r="702" spans="1:13" ht="45" customHeight="1" x14ac:dyDescent="0.3">
      <c r="A702" s="10" t="str">
        <f>IF($G:$G="",HYPERLINK("#ОГЛАВЛЕНИЕ!A"&amp;MATCH($F:$F,[1]ОГЛАВЛЕНИЕ!$F:$F,),CHAR(187)),"")</f>
        <v/>
      </c>
      <c r="F702" s="11" t="str">
        <f>$B$7&amp;$B:$B&amp;$C:$C&amp;$D:$D&amp;$E:$E</f>
        <v>BESSEY</v>
      </c>
      <c r="G702" s="20" t="s">
        <v>1871</v>
      </c>
      <c r="H702" s="20" t="s">
        <v>26</v>
      </c>
      <c r="I702" s="21" t="s">
        <v>1872</v>
      </c>
      <c r="J702" t="s">
        <v>8</v>
      </c>
      <c r="K702" s="13">
        <v>21.29</v>
      </c>
      <c r="L702" s="13">
        <f>IFERROR(ROUND($K:$K*Курс_€,-1),"")</f>
        <v>2000</v>
      </c>
      <c r="M702" s="14" t="s">
        <v>1873</v>
      </c>
    </row>
    <row r="703" spans="1:13" ht="45" customHeight="1" x14ac:dyDescent="0.3">
      <c r="A703" s="10" t="str">
        <f>IF($G:$G="",HYPERLINK("#ОГЛАВЛЕНИЕ!A"&amp;MATCH($F:$F,[1]ОГЛАВЛЕНИЕ!$F:$F,),CHAR(187)),"")</f>
        <v/>
      </c>
      <c r="F703" s="11" t="str">
        <f>$B$7&amp;$B:$B&amp;$C:$C&amp;$D:$D&amp;$E:$E</f>
        <v>BESSEY</v>
      </c>
      <c r="G703" s="20" t="s">
        <v>1874</v>
      </c>
      <c r="H703" s="20" t="s">
        <v>9</v>
      </c>
      <c r="I703" s="21" t="s">
        <v>1875</v>
      </c>
      <c r="J703" t="s">
        <v>8</v>
      </c>
      <c r="K703" s="13">
        <v>22.3</v>
      </c>
      <c r="L703" s="13">
        <f>IFERROR(ROUND($K:$K*Курс_€,-1),"")</f>
        <v>2100</v>
      </c>
      <c r="M703" s="14" t="s">
        <v>1876</v>
      </c>
    </row>
    <row r="704" spans="1:13" ht="45" customHeight="1" x14ac:dyDescent="0.3">
      <c r="A704" s="10" t="str">
        <f>IF($G:$G="",HYPERLINK("#ОГЛАВЛЕНИЕ!A"&amp;MATCH($F:$F,[1]ОГЛАВЛЕНИЕ!$F:$F,),CHAR(187)),"")</f>
        <v/>
      </c>
      <c r="F704" s="11" t="str">
        <f>$B$7&amp;$B:$B&amp;$C:$C&amp;$D:$D&amp;$E:$E</f>
        <v>BESSEY</v>
      </c>
      <c r="G704" t="s">
        <v>1877</v>
      </c>
      <c r="H704" t="s">
        <v>26</v>
      </c>
      <c r="I704" s="21" t="s">
        <v>1878</v>
      </c>
      <c r="J704" t="s">
        <v>8</v>
      </c>
      <c r="K704" s="13">
        <v>23.31</v>
      </c>
      <c r="L704" s="13">
        <f>IFERROR(ROUND($K:$K*Курс_€,-1),"")</f>
        <v>2190</v>
      </c>
      <c r="M704" s="14" t="s">
        <v>1879</v>
      </c>
    </row>
    <row r="705" spans="1:13" ht="45" customHeight="1" x14ac:dyDescent="0.3">
      <c r="A705" s="10" t="str">
        <f>IF($G:$G="",HYPERLINK("#ОГЛАВЛЕНИЕ!A"&amp;MATCH($F:$F,[1]ОГЛАВЛЕНИЕ!$F:$F,),CHAR(187)),"")</f>
        <v/>
      </c>
      <c r="F705" s="11" t="str">
        <f>$B$7&amp;$B:$B&amp;$C:$C&amp;$D:$D&amp;$E:$E</f>
        <v>BESSEY</v>
      </c>
      <c r="G705" s="20" t="s">
        <v>1880</v>
      </c>
      <c r="H705" s="20" t="s">
        <v>9</v>
      </c>
      <c r="I705" s="21" t="s">
        <v>1881</v>
      </c>
      <c r="J705" t="s">
        <v>8</v>
      </c>
      <c r="K705" s="13">
        <v>15.25</v>
      </c>
      <c r="L705" s="13">
        <f>IFERROR(ROUND($K:$K*Курс_€,-1),"")</f>
        <v>1430</v>
      </c>
      <c r="M705" s="14" t="s">
        <v>1882</v>
      </c>
    </row>
    <row r="706" spans="1:13" ht="45" customHeight="1" x14ac:dyDescent="0.3">
      <c r="A706" s="10" t="str">
        <f>IF($G:$G="",HYPERLINK("#ОГЛАВЛЕНИЕ!A"&amp;MATCH($F:$F,[1]ОГЛАВЛЕНИЕ!$F:$F,),CHAR(187)),"")</f>
        <v/>
      </c>
      <c r="F706" s="11" t="str">
        <f>$B$7&amp;$B:$B&amp;$C:$C&amp;$D:$D&amp;$E:$E</f>
        <v>BESSEY</v>
      </c>
      <c r="G706" s="20" t="s">
        <v>1883</v>
      </c>
      <c r="H706" s="20"/>
      <c r="I706" s="21" t="s">
        <v>1884</v>
      </c>
      <c r="J706" t="s">
        <v>8</v>
      </c>
      <c r="K706" s="13">
        <v>23.81</v>
      </c>
      <c r="L706" s="13">
        <f>IFERROR(ROUND($K:$K*Курс_€,-1),"")</f>
        <v>2240</v>
      </c>
      <c r="M706" s="14" t="s">
        <v>1885</v>
      </c>
    </row>
    <row r="707" spans="1:13" ht="45" customHeight="1" x14ac:dyDescent="0.3">
      <c r="A707" s="10" t="str">
        <f>IF($G:$G="",HYPERLINK("#ОГЛАВЛЕНИЕ!A"&amp;MATCH($F:$F,[1]ОГЛАВЛЕНИЕ!$F:$F,),CHAR(187)),"")</f>
        <v/>
      </c>
      <c r="F707" s="11" t="str">
        <f>$B$7&amp;$B:$B&amp;$C:$C&amp;$D:$D&amp;$E:$E</f>
        <v>BESSEY</v>
      </c>
      <c r="G707" s="20" t="s">
        <v>1886</v>
      </c>
      <c r="H707" s="20" t="s">
        <v>9</v>
      </c>
      <c r="I707" s="21" t="s">
        <v>1887</v>
      </c>
      <c r="J707" t="s">
        <v>8</v>
      </c>
      <c r="K707" s="13">
        <v>35.28</v>
      </c>
      <c r="L707" s="13">
        <f>IFERROR(ROUND($K:$K*Курс_€,-1),"")</f>
        <v>3320</v>
      </c>
      <c r="M707" s="14" t="s">
        <v>1888</v>
      </c>
    </row>
    <row r="708" spans="1:13" ht="45" customHeight="1" x14ac:dyDescent="0.3">
      <c r="A708" s="10" t="str">
        <f>IF($G:$G="",HYPERLINK("#ОГЛАВЛЕНИЕ!A"&amp;MATCH($F:$F,[1]ОГЛАВЛЕНИЕ!$F:$F,),CHAR(187)),"")</f>
        <v/>
      </c>
      <c r="F708" s="11" t="str">
        <f>$B$7&amp;$B:$B&amp;$C:$C&amp;$D:$D&amp;$E:$E</f>
        <v>BESSEY</v>
      </c>
      <c r="G708" s="20" t="s">
        <v>1889</v>
      </c>
      <c r="H708" s="20" t="s">
        <v>26</v>
      </c>
      <c r="I708" s="21" t="s">
        <v>1890</v>
      </c>
      <c r="J708" t="s">
        <v>8</v>
      </c>
      <c r="K708" s="13">
        <v>36.409999999999997</v>
      </c>
      <c r="L708" s="13">
        <f>IFERROR(ROUND($K:$K*Курс_€,-1),"")</f>
        <v>3420</v>
      </c>
      <c r="M708" s="14" t="s">
        <v>1891</v>
      </c>
    </row>
    <row r="709" spans="1:13" ht="45" customHeight="1" x14ac:dyDescent="0.3">
      <c r="A709" s="10" t="str">
        <f>IF($G:$G="",HYPERLINK("#ОГЛАВЛЕНИЕ!A"&amp;MATCH($F:$F,[1]ОГЛАВЛЕНИЕ!$F:$F,),CHAR(187)),"")</f>
        <v/>
      </c>
      <c r="F709" s="11" t="str">
        <f>$B$7&amp;$B:$B&amp;$C:$C&amp;$D:$D&amp;$E:$E</f>
        <v>BESSEY</v>
      </c>
      <c r="G709" t="s">
        <v>1892</v>
      </c>
      <c r="I709" s="21" t="s">
        <v>1893</v>
      </c>
      <c r="J709" t="s">
        <v>8</v>
      </c>
      <c r="K709" s="13">
        <v>37.799999999999997</v>
      </c>
      <c r="L709" s="13">
        <f>IFERROR(ROUND($K:$K*Курс_€,-1),"")</f>
        <v>3550</v>
      </c>
      <c r="M709" s="14" t="s">
        <v>1894</v>
      </c>
    </row>
    <row r="710" spans="1:13" ht="45" customHeight="1" x14ac:dyDescent="0.3">
      <c r="A710" s="10" t="str">
        <f>IF($G:$G="",HYPERLINK("#ОГЛАВЛЕНИЕ!A"&amp;MATCH($F:$F,[1]ОГЛАВЛЕНИЕ!$F:$F,),CHAR(187)),"")</f>
        <v/>
      </c>
      <c r="F710" s="11" t="str">
        <f>$B$7&amp;$B:$B&amp;$C:$C&amp;$D:$D&amp;$E:$E</f>
        <v>BESSEY</v>
      </c>
      <c r="G710" s="20" t="s">
        <v>1895</v>
      </c>
      <c r="H710" s="20" t="s">
        <v>26</v>
      </c>
      <c r="I710" s="21" t="s">
        <v>1896</v>
      </c>
      <c r="J710" t="s">
        <v>8</v>
      </c>
      <c r="K710" s="13">
        <v>40.450000000000003</v>
      </c>
      <c r="L710" s="13">
        <f>IFERROR(ROUND($K:$K*Курс_€,-1),"")</f>
        <v>3800</v>
      </c>
      <c r="M710" s="14" t="s">
        <v>1897</v>
      </c>
    </row>
    <row r="711" spans="1:13" ht="45" customHeight="1" x14ac:dyDescent="0.3">
      <c r="A711" s="10" t="str">
        <f>IF($G:$G="",HYPERLINK("#ОГЛАВЛЕНИЕ!A"&amp;MATCH($F:$F,[1]ОГЛАВЛЕНИЕ!$F:$F,),CHAR(187)),"")</f>
        <v/>
      </c>
      <c r="F711" s="11" t="str">
        <f>$B$7&amp;$B:$B&amp;$C:$C&amp;$D:$D&amp;$E:$E</f>
        <v>BESSEY</v>
      </c>
      <c r="G711" s="20" t="s">
        <v>1898</v>
      </c>
      <c r="H711" s="20" t="s">
        <v>26</v>
      </c>
      <c r="I711" s="21" t="s">
        <v>1899</v>
      </c>
      <c r="J711" t="s">
        <v>8</v>
      </c>
      <c r="K711" s="13">
        <v>42.84</v>
      </c>
      <c r="L711" s="13">
        <f>IFERROR(ROUND($K:$K*Курс_€,-1),"")</f>
        <v>4030</v>
      </c>
      <c r="M711" s="14" t="s">
        <v>1900</v>
      </c>
    </row>
    <row r="712" spans="1:13" ht="45" customHeight="1" x14ac:dyDescent="0.3">
      <c r="A712" s="10" t="str">
        <f>IF($G:$G="",HYPERLINK("#ОГЛАВЛЕНИЕ!A"&amp;MATCH($F:$F,[1]ОГЛАВЛЕНИЕ!$F:$F,),CHAR(187)),"")</f>
        <v/>
      </c>
      <c r="F712" s="11" t="str">
        <f>$B$7&amp;$B:$B&amp;$C:$C&amp;$D:$D&amp;$E:$E</f>
        <v>BESSEY</v>
      </c>
      <c r="G712" s="20" t="s">
        <v>1901</v>
      </c>
      <c r="H712" s="20" t="s">
        <v>26</v>
      </c>
      <c r="I712" s="21" t="s">
        <v>1902</v>
      </c>
      <c r="J712" t="s">
        <v>8</v>
      </c>
      <c r="K712" s="13">
        <v>46.12</v>
      </c>
      <c r="L712" s="13">
        <f>IFERROR(ROUND($K:$K*Курс_€,-1),"")</f>
        <v>4340</v>
      </c>
      <c r="M712" s="14" t="s">
        <v>1903</v>
      </c>
    </row>
    <row r="713" spans="1:13" ht="45" customHeight="1" x14ac:dyDescent="0.3">
      <c r="A713" s="10" t="str">
        <f>IF($G:$G="",HYPERLINK("#ОГЛАВЛЕНИЕ!A"&amp;MATCH($F:$F,[1]ОГЛАВЛЕНИЕ!$F:$F,),CHAR(187)),"")</f>
        <v/>
      </c>
      <c r="F713" s="11" t="str">
        <f>$B$7&amp;$B:$B&amp;$C:$C&amp;$D:$D&amp;$E:$E</f>
        <v>BESSEY</v>
      </c>
      <c r="G713" s="20" t="s">
        <v>1904</v>
      </c>
      <c r="H713" s="20"/>
      <c r="I713" s="21" t="s">
        <v>1905</v>
      </c>
      <c r="J713" t="s">
        <v>8</v>
      </c>
      <c r="K713" s="13">
        <v>50.15</v>
      </c>
      <c r="L713" s="13">
        <f>IFERROR(ROUND($K:$K*Курс_€,-1),"")</f>
        <v>4710</v>
      </c>
      <c r="M713" s="14" t="s">
        <v>1906</v>
      </c>
    </row>
    <row r="714" spans="1:13" ht="18.75" customHeight="1" x14ac:dyDescent="0.3">
      <c r="A714" s="10" t="str">
        <f>IF($G:$G="",HYPERLINK("#ОГЛАВЛЕНИЕ!A"&amp;MATCH($F:$F,[1]ОГЛАВЛЕНИЕ!$F:$F,),CHAR(187)),"")</f>
        <v>»</v>
      </c>
      <c r="B714" s="6"/>
      <c r="C714" s="6"/>
      <c r="D714" s="6"/>
      <c r="E714" s="5" t="s">
        <v>1907</v>
      </c>
      <c r="F714" s="11" t="str">
        <f>$B$7&amp;$B:$B&amp;$C:$C&amp;$D:$D&amp;$E:$E</f>
        <v>BESSEYHKL Klemmy струбцины деревянные</v>
      </c>
      <c r="G714" s="5"/>
      <c r="H714" s="5"/>
      <c r="I714" s="19"/>
      <c r="J714" s="18" t="s">
        <v>9</v>
      </c>
      <c r="K714" s="13" t="s">
        <v>9</v>
      </c>
      <c r="L714" s="13" t="str">
        <f>IFERROR(ROUND($K:$K*Курс_€,-1),"")</f>
        <v/>
      </c>
      <c r="M714" s="14" t="s">
        <v>9</v>
      </c>
    </row>
    <row r="715" spans="1:13" ht="45" customHeight="1" x14ac:dyDescent="0.3">
      <c r="A715" s="10" t="str">
        <f>IF($G:$G="",HYPERLINK("#ОГЛАВЛЕНИЕ!A"&amp;MATCH($F:$F,[1]ОГЛАВЛЕНИЕ!$F:$F,),CHAR(187)),"")</f>
        <v/>
      </c>
      <c r="F715" s="11" t="str">
        <f>$B$7&amp;$B:$B&amp;$C:$C&amp;$D:$D&amp;$E:$E</f>
        <v>BESSEY</v>
      </c>
      <c r="G715" t="s">
        <v>1908</v>
      </c>
      <c r="H715" t="s">
        <v>9</v>
      </c>
      <c r="I715" s="21" t="s">
        <v>1909</v>
      </c>
      <c r="J715" t="s">
        <v>8</v>
      </c>
      <c r="K715" s="13">
        <v>23.17</v>
      </c>
      <c r="L715" s="13">
        <f>IFERROR(ROUND($K:$K*Курс_€,-1),"")</f>
        <v>2180</v>
      </c>
      <c r="M715" s="14" t="s">
        <v>1910</v>
      </c>
    </row>
    <row r="716" spans="1:13" ht="45" customHeight="1" x14ac:dyDescent="0.3">
      <c r="A716" s="10" t="str">
        <f>IF($G:$G="",HYPERLINK("#ОГЛАВЛЕНИЕ!A"&amp;MATCH($F:$F,[1]ОГЛАВЛЕНИЕ!$F:$F,),CHAR(187)),"")</f>
        <v/>
      </c>
      <c r="F716" s="11" t="str">
        <f>$B$7&amp;$B:$B&amp;$C:$C&amp;$D:$D&amp;$E:$E</f>
        <v>BESSEY</v>
      </c>
      <c r="G716" t="s">
        <v>1911</v>
      </c>
      <c r="H716" t="s">
        <v>9</v>
      </c>
      <c r="I716" s="21" t="s">
        <v>1912</v>
      </c>
      <c r="J716" t="s">
        <v>8</v>
      </c>
      <c r="K716" s="13">
        <v>25.62</v>
      </c>
      <c r="L716" s="13">
        <f>IFERROR(ROUND($K:$K*Курс_€,-1),"")</f>
        <v>2410</v>
      </c>
      <c r="M716" s="14" t="s">
        <v>1913</v>
      </c>
    </row>
    <row r="717" spans="1:13" ht="45" customHeight="1" x14ac:dyDescent="0.3">
      <c r="A717" s="10" t="str">
        <f>IF($G:$G="",HYPERLINK("#ОГЛАВЛЕНИЕ!A"&amp;MATCH($F:$F,[1]ОГЛАВЛЕНИЕ!$F:$F,),CHAR(187)),"")</f>
        <v/>
      </c>
      <c r="F717" s="11" t="str">
        <f>$B$7&amp;$B:$B&amp;$C:$C&amp;$D:$D&amp;$E:$E</f>
        <v>BESSEY</v>
      </c>
      <c r="G717" t="s">
        <v>1914</v>
      </c>
      <c r="H717" t="s">
        <v>9</v>
      </c>
      <c r="I717" s="21" t="s">
        <v>1915</v>
      </c>
      <c r="J717" t="s">
        <v>8</v>
      </c>
      <c r="K717" s="13">
        <v>28.72</v>
      </c>
      <c r="L717" s="13">
        <f>IFERROR(ROUND($K:$K*Курс_€,-1),"")</f>
        <v>2700</v>
      </c>
      <c r="M717" s="14" t="s">
        <v>1916</v>
      </c>
    </row>
    <row r="718" spans="1:13" ht="45" customHeight="1" x14ac:dyDescent="0.3">
      <c r="A718" s="10" t="str">
        <f>IF($G:$G="",HYPERLINK("#ОГЛАВЛЕНИЕ!A"&amp;MATCH($F:$F,[1]ОГЛАВЛЕНИЕ!$F:$F,),CHAR(187)),"")</f>
        <v/>
      </c>
      <c r="F718" s="11" t="str">
        <f>$B$7&amp;$B:$B&amp;$C:$C&amp;$D:$D&amp;$E:$E</f>
        <v>BESSEY</v>
      </c>
      <c r="G718" t="s">
        <v>1917</v>
      </c>
      <c r="H718" t="s">
        <v>9</v>
      </c>
      <c r="I718" s="21" t="s">
        <v>1918</v>
      </c>
      <c r="J718" t="s">
        <v>8</v>
      </c>
      <c r="K718" s="13">
        <v>32.64</v>
      </c>
      <c r="L718" s="13">
        <f>IFERROR(ROUND($K:$K*Курс_€,-1),"")</f>
        <v>3070</v>
      </c>
      <c r="M718" s="14" t="s">
        <v>1919</v>
      </c>
    </row>
    <row r="719" spans="1:13" ht="45" customHeight="1" x14ac:dyDescent="0.3">
      <c r="A719" s="10" t="str">
        <f>IF($G:$G="",HYPERLINK("#ОГЛАВЛЕНИЕ!A"&amp;MATCH($F:$F,[1]ОГЛАВЛЕНИЕ!$F:$F,),CHAR(187)),"")</f>
        <v/>
      </c>
      <c r="F719" s="11" t="str">
        <f>$B$7&amp;$B:$B&amp;$C:$C&amp;$D:$D&amp;$E:$E</f>
        <v>BESSEY</v>
      </c>
      <c r="G719" t="s">
        <v>1920</v>
      </c>
      <c r="H719" t="s">
        <v>26</v>
      </c>
      <c r="I719" s="21" t="s">
        <v>1921</v>
      </c>
      <c r="J719" t="s">
        <v>8</v>
      </c>
      <c r="K719" s="13">
        <v>34.44</v>
      </c>
      <c r="L719" s="13">
        <f>IFERROR(ROUND($K:$K*Курс_€,-1),"")</f>
        <v>3240</v>
      </c>
      <c r="M719" s="14" t="s">
        <v>1922</v>
      </c>
    </row>
    <row r="720" spans="1:13" ht="45" customHeight="1" x14ac:dyDescent="0.3">
      <c r="A720" s="10" t="str">
        <f>IF($G:$G="",HYPERLINK("#ОГЛАВЛЕНИЕ!A"&amp;MATCH($F:$F,[1]ОГЛАВЛЕНИЕ!$F:$F,),CHAR(187)),"")</f>
        <v/>
      </c>
      <c r="F720" s="11" t="str">
        <f>$B$7&amp;$B:$B&amp;$C:$C&amp;$D:$D&amp;$E:$E</f>
        <v>BESSEY</v>
      </c>
      <c r="G720" t="s">
        <v>1923</v>
      </c>
      <c r="H720" t="s">
        <v>26</v>
      </c>
      <c r="I720" s="21" t="s">
        <v>1924</v>
      </c>
      <c r="J720" t="s">
        <v>8</v>
      </c>
      <c r="K720" s="13">
        <v>37.049999999999997</v>
      </c>
      <c r="L720" s="13">
        <f>IFERROR(ROUND($K:$K*Курс_€,-1),"")</f>
        <v>3480</v>
      </c>
      <c r="M720" s="14" t="s">
        <v>1925</v>
      </c>
    </row>
    <row r="721" spans="1:13" ht="18.75" customHeight="1" x14ac:dyDescent="0.3">
      <c r="A721" s="10" t="str">
        <f>IF($G:$G="",HYPERLINK("#ОГЛАВЛЕНИЕ!A"&amp;MATCH($F:$F,[1]ОГЛАВЛЕНИЕ!$F:$F,),CHAR(187)),"")</f>
        <v>»</v>
      </c>
      <c r="B721" s="6"/>
      <c r="C721" s="6"/>
      <c r="D721" s="6"/>
      <c r="E721" s="5" t="s">
        <v>1926</v>
      </c>
      <c r="F721" s="11" t="str">
        <f>$B$7&amp;$B:$B&amp;$C:$C&amp;$D:$D&amp;$E:$E</f>
        <v>BESSEYAM Струбцины алюминиевые</v>
      </c>
      <c r="G721" s="5"/>
      <c r="H721" s="5"/>
      <c r="I721" s="19"/>
      <c r="J721" s="18" t="s">
        <v>9</v>
      </c>
      <c r="K721" s="13" t="s">
        <v>9</v>
      </c>
      <c r="L721" s="13" t="str">
        <f>IFERROR(ROUND($K:$K*Курс_€,-1),"")</f>
        <v/>
      </c>
      <c r="M721" s="14" t="s">
        <v>9</v>
      </c>
    </row>
    <row r="722" spans="1:13" ht="45" customHeight="1" x14ac:dyDescent="0.3">
      <c r="A722" s="10" t="str">
        <f>IF($G:$G="",HYPERLINK("#ОГЛАВЛЕНИЕ!A"&amp;MATCH($F:$F,[1]ОГЛАВЛЕНИЕ!$F:$F,),CHAR(187)),"")</f>
        <v/>
      </c>
      <c r="F722" s="11" t="str">
        <f>$B$7&amp;$B:$B&amp;$C:$C&amp;$D:$D&amp;$E:$E</f>
        <v>BESSEY</v>
      </c>
      <c r="G722" t="s">
        <v>1927</v>
      </c>
      <c r="H722" t="s">
        <v>9</v>
      </c>
      <c r="I722" s="21" t="s">
        <v>1928</v>
      </c>
      <c r="J722" t="s">
        <v>8</v>
      </c>
      <c r="K722" s="13">
        <v>9.4700000000000006</v>
      </c>
      <c r="L722" s="13">
        <f>IFERROR(ROUND($K:$K*Курс_€,-1),"")</f>
        <v>890</v>
      </c>
      <c r="M722" s="14" t="s">
        <v>1929</v>
      </c>
    </row>
    <row r="723" spans="1:13" ht="18.75" customHeight="1" x14ac:dyDescent="0.3">
      <c r="A723" s="10" t="str">
        <f>IF($G:$G="",HYPERLINK("#ОГЛАВЛЕНИЕ!A"&amp;MATCH($F:$F,[1]ОГЛАВЛЕНИЕ!$F:$F,),CHAR(187)),"")</f>
        <v>»</v>
      </c>
      <c r="B723" s="6"/>
      <c r="C723" s="6"/>
      <c r="D723" s="6"/>
      <c r="E723" s="5" t="s">
        <v>1930</v>
      </c>
      <c r="F723" s="11" t="str">
        <f>$B$7&amp;$B:$B&amp;$C:$C&amp;$D:$D&amp;$E:$E</f>
        <v>BESSEYPA Струбцины параллельные, двойной винт</v>
      </c>
      <c r="G723" s="5"/>
      <c r="H723" s="5"/>
      <c r="I723" s="19"/>
      <c r="J723" s="18" t="s">
        <v>9</v>
      </c>
      <c r="K723" s="13" t="s">
        <v>9</v>
      </c>
      <c r="L723" s="13" t="str">
        <f>IFERROR(ROUND($K:$K*Курс_€,-1),"")</f>
        <v/>
      </c>
      <c r="M723" s="14" t="s">
        <v>9</v>
      </c>
    </row>
    <row r="724" spans="1:13" ht="45" customHeight="1" x14ac:dyDescent="0.3">
      <c r="A724" s="10" t="str">
        <f>IF($G:$G="",HYPERLINK("#ОГЛАВЛЕНИЕ!A"&amp;MATCH($F:$F,[1]ОГЛАВЛЕНИЕ!$F:$F,),CHAR(187)),"")</f>
        <v/>
      </c>
      <c r="F724" s="11" t="str">
        <f>$B$7&amp;$B:$B&amp;$C:$C&amp;$D:$D&amp;$E:$E</f>
        <v>BESSEY</v>
      </c>
      <c r="G724" s="20" t="s">
        <v>1931</v>
      </c>
      <c r="H724" s="20" t="s">
        <v>26</v>
      </c>
      <c r="I724" s="21" t="s">
        <v>1932</v>
      </c>
      <c r="J724" t="s">
        <v>8</v>
      </c>
      <c r="K724" s="13">
        <v>19.75</v>
      </c>
      <c r="L724" s="13">
        <f>IFERROR(ROUND($K:$K*Курс_€,-1),"")</f>
        <v>1860</v>
      </c>
      <c r="M724" s="14" t="s">
        <v>1933</v>
      </c>
    </row>
    <row r="725" spans="1:13" ht="45" customHeight="1" x14ac:dyDescent="0.3">
      <c r="A725" s="10" t="str">
        <f>IF($G:$G="",HYPERLINK("#ОГЛАВЛЕНИЕ!A"&amp;MATCH($F:$F,[1]ОГЛАВЛЕНИЕ!$F:$F,),CHAR(187)),"")</f>
        <v/>
      </c>
      <c r="F725" s="11" t="str">
        <f>$B$7&amp;$B:$B&amp;$C:$C&amp;$D:$D&amp;$E:$E</f>
        <v>BESSEY</v>
      </c>
      <c r="G725" s="20" t="s">
        <v>1934</v>
      </c>
      <c r="H725" s="20" t="s">
        <v>26</v>
      </c>
      <c r="I725" s="21" t="s">
        <v>1935</v>
      </c>
      <c r="J725" t="s">
        <v>8</v>
      </c>
      <c r="K725" s="13">
        <v>23.66</v>
      </c>
      <c r="L725" s="13">
        <f>IFERROR(ROUND($K:$K*Курс_€,-1),"")</f>
        <v>2220</v>
      </c>
      <c r="M725" s="14" t="s">
        <v>1936</v>
      </c>
    </row>
    <row r="726" spans="1:13" ht="45" customHeight="1" x14ac:dyDescent="0.3">
      <c r="A726" s="10" t="str">
        <f>IF($G:$G="",HYPERLINK("#ОГЛАВЛЕНИЕ!A"&amp;MATCH($F:$F,[1]ОГЛАВЛЕНИЕ!$F:$F,),CHAR(187)),"")</f>
        <v/>
      </c>
      <c r="F726" s="11" t="str">
        <f>$B$7&amp;$B:$B&amp;$C:$C&amp;$D:$D&amp;$E:$E</f>
        <v>BESSEY</v>
      </c>
      <c r="G726" s="20" t="s">
        <v>1937</v>
      </c>
      <c r="H726" s="20" t="s">
        <v>9</v>
      </c>
      <c r="I726" s="21" t="s">
        <v>1938</v>
      </c>
      <c r="J726" t="s">
        <v>8</v>
      </c>
      <c r="K726" s="13">
        <v>29.38</v>
      </c>
      <c r="L726" s="13">
        <f>IFERROR(ROUND($K:$K*Курс_€,-1),"")</f>
        <v>2760</v>
      </c>
      <c r="M726" s="14" t="s">
        <v>1939</v>
      </c>
    </row>
    <row r="727" spans="1:13" ht="45" customHeight="1" x14ac:dyDescent="0.3">
      <c r="A727" s="10" t="str">
        <f>IF($G:$G="",HYPERLINK("#ОГЛАВЛЕНИЕ!A"&amp;MATCH($F:$F,[1]ОГЛАВЛЕНИЕ!$F:$F,),CHAR(187)),"")</f>
        <v/>
      </c>
      <c r="F727" s="11" t="str">
        <f>$B$7&amp;$B:$B&amp;$C:$C&amp;$D:$D&amp;$E:$E</f>
        <v>BESSEY</v>
      </c>
      <c r="G727" s="20" t="s">
        <v>1940</v>
      </c>
      <c r="H727" s="20" t="s">
        <v>9</v>
      </c>
      <c r="I727" s="21" t="s">
        <v>1941</v>
      </c>
      <c r="J727" t="s">
        <v>8</v>
      </c>
      <c r="K727" s="13">
        <v>40.47</v>
      </c>
      <c r="L727" s="13">
        <f>IFERROR(ROUND($K:$K*Курс_€,-1),"")</f>
        <v>3800</v>
      </c>
      <c r="M727" s="14" t="s">
        <v>1942</v>
      </c>
    </row>
    <row r="728" spans="1:13" ht="45" customHeight="1" x14ac:dyDescent="0.3">
      <c r="A728" s="10" t="str">
        <f>IF($G:$G="",HYPERLINK("#ОГЛАВЛЕНИЕ!A"&amp;MATCH($F:$F,[1]ОГЛАВЛЕНИЕ!$F:$F,),CHAR(187)),"")</f>
        <v/>
      </c>
      <c r="F728" s="11" t="str">
        <f>$B$7&amp;$B:$B&amp;$C:$C&amp;$D:$D&amp;$E:$E</f>
        <v>BESSEY</v>
      </c>
      <c r="G728" s="20" t="s">
        <v>1943</v>
      </c>
      <c r="H728" s="20" t="s">
        <v>26</v>
      </c>
      <c r="I728" s="21" t="s">
        <v>1944</v>
      </c>
      <c r="J728" t="s">
        <v>8</v>
      </c>
      <c r="K728" s="13">
        <v>54.51</v>
      </c>
      <c r="L728" s="13">
        <f>IFERROR(ROUND($K:$K*Курс_€,-1),"")</f>
        <v>5120</v>
      </c>
      <c r="M728" s="14" t="s">
        <v>1945</v>
      </c>
    </row>
    <row r="729" spans="1:13" ht="18.75" customHeight="1" x14ac:dyDescent="0.3">
      <c r="A729" s="10" t="str">
        <f>IF($G:$G="",HYPERLINK("#ОГЛАВЛЕНИЕ!A"&amp;MATCH($F:$F,[1]ОГЛАВЛЕНИЕ!$F:$F,),CHAR(187)),"")</f>
        <v>»</v>
      </c>
      <c r="B729" s="6"/>
      <c r="C729" s="6"/>
      <c r="D729" s="6"/>
      <c r="E729" s="5" t="s">
        <v>1946</v>
      </c>
      <c r="F729" s="11" t="str">
        <f>$B$7&amp;$B:$B&amp;$C:$C&amp;$D:$D&amp;$E:$E</f>
        <v>BESSEYS10 зажим винтовой</v>
      </c>
      <c r="G729" s="5"/>
      <c r="H729" s="5"/>
      <c r="I729" s="19"/>
      <c r="J729" s="18" t="s">
        <v>9</v>
      </c>
      <c r="K729" s="13" t="s">
        <v>9</v>
      </c>
      <c r="L729" s="13" t="str">
        <f>IFERROR(ROUND($K:$K*Курс_€,-1),"")</f>
        <v/>
      </c>
      <c r="M729" s="14" t="s">
        <v>9</v>
      </c>
    </row>
    <row r="730" spans="1:13" ht="45" customHeight="1" x14ac:dyDescent="0.3">
      <c r="A730" s="10" t="str">
        <f>IF($G:$G="",HYPERLINK("#ОГЛАВЛЕНИЕ!A"&amp;MATCH($F:$F,[1]ОГЛАВЛЕНИЕ!$F:$F,),CHAR(187)),"")</f>
        <v/>
      </c>
      <c r="F730" s="11" t="str">
        <f>$B$7&amp;$B:$B&amp;$C:$C&amp;$D:$D&amp;$E:$E</f>
        <v>BESSEY</v>
      </c>
      <c r="G730" s="20" t="s">
        <v>1947</v>
      </c>
      <c r="H730" s="20" t="s">
        <v>9</v>
      </c>
      <c r="I730" s="21" t="s">
        <v>1948</v>
      </c>
      <c r="J730" t="s">
        <v>8</v>
      </c>
      <c r="K730" s="13">
        <v>43.9</v>
      </c>
      <c r="L730" s="13">
        <f>IFERROR(ROUND($K:$K*Курс_€,-1),"")</f>
        <v>4130</v>
      </c>
      <c r="M730" s="14" t="s">
        <v>1949</v>
      </c>
    </row>
    <row r="731" spans="1:13" ht="18.75" customHeight="1" x14ac:dyDescent="0.3">
      <c r="A731" s="10" t="str">
        <f>IF($G:$G="",HYPERLINK("#ОГЛАВЛЕНИЕ!A"&amp;MATCH($F:$F,[1]ОГЛАВЛЕНИЕ!$F:$F,),CHAR(187)),"")</f>
        <v>»</v>
      </c>
      <c r="B731" s="6"/>
      <c r="C731" s="6"/>
      <c r="D731" s="4" t="s">
        <v>1950</v>
      </c>
      <c r="E731" s="4"/>
      <c r="F731" s="11" t="str">
        <f>$B$7&amp;$B:$B&amp;$C:$C&amp;$D:$D&amp;$E:$E</f>
        <v>BESSEYСтрубцины настольные, совместимые с направляющими марок Festool, Protool, Metabo, Makita, Hitachi/Hikoki и пр.</v>
      </c>
      <c r="G731" s="4"/>
      <c r="H731" s="4"/>
      <c r="I731" s="17"/>
      <c r="J731" s="18" t="s">
        <v>9</v>
      </c>
      <c r="K731" s="13" t="s">
        <v>9</v>
      </c>
      <c r="L731" s="13" t="str">
        <f>IFERROR(ROUND($K:$K*Курс_€,-1),"")</f>
        <v/>
      </c>
      <c r="M731" s="14" t="s">
        <v>9</v>
      </c>
    </row>
    <row r="732" spans="1:13" ht="18.75" customHeight="1" x14ac:dyDescent="0.3">
      <c r="A732" s="10" t="str">
        <f>IF($G:$G="",HYPERLINK("#ОГЛАВЛЕНИЕ!A"&amp;MATCH($F:$F,[1]ОГЛАВЛЕНИЕ!$F:$F,),CHAR(187)),"")</f>
        <v>»</v>
      </c>
      <c r="B732" s="6"/>
      <c r="C732" s="6"/>
      <c r="D732" s="6"/>
      <c r="E732" s="5" t="s">
        <v>1951</v>
      </c>
      <c r="F732" s="11" t="str">
        <f>$B$7&amp;$B:$B&amp;$C:$C&amp;$D:$D&amp;$E:$E</f>
        <v>BESSEYEZR15-6SET Набор настольных струбцин пистолетного типа, усилие: 750 Н</v>
      </c>
      <c r="G732" s="5"/>
      <c r="H732" s="5"/>
      <c r="I732" s="19"/>
      <c r="J732" s="18" t="s">
        <v>9</v>
      </c>
      <c r="K732" s="13" t="s">
        <v>9</v>
      </c>
      <c r="L732" s="13" t="str">
        <f>IFERROR(ROUND($K:$K*Курс_€,-1),"")</f>
        <v/>
      </c>
      <c r="M732" s="14" t="s">
        <v>9</v>
      </c>
    </row>
    <row r="733" spans="1:13" ht="45" customHeight="1" x14ac:dyDescent="0.3">
      <c r="A733" s="10" t="str">
        <f>IF($G:$G="",HYPERLINK("#ОГЛАВЛЕНИЕ!A"&amp;MATCH($F:$F,[1]ОГЛАВЛЕНИЕ!$F:$F,),CHAR(187)),"")</f>
        <v/>
      </c>
      <c r="F733" s="11" t="str">
        <f>$B$7&amp;$B:$B&amp;$C:$C&amp;$D:$D&amp;$E:$E</f>
        <v>BESSEY</v>
      </c>
      <c r="G733" s="20" t="s">
        <v>1952</v>
      </c>
      <c r="H733" s="20" t="s">
        <v>861</v>
      </c>
      <c r="I733" s="21" t="s">
        <v>1953</v>
      </c>
      <c r="J733" t="s">
        <v>8</v>
      </c>
      <c r="K733" s="13">
        <v>70.34</v>
      </c>
      <c r="L733" s="13">
        <f>IFERROR(ROUND($K:$K*Курс_€,-1),"")</f>
        <v>6610</v>
      </c>
      <c r="M733" s="14" t="s">
        <v>1954</v>
      </c>
    </row>
    <row r="734" spans="1:13" ht="18.75" customHeight="1" x14ac:dyDescent="0.3">
      <c r="A734" s="10" t="str">
        <f>IF($G:$G="",HYPERLINK("#ОГЛАВЛЕНИЕ!A"&amp;MATCH($F:$F,[1]ОГЛАВЛЕНИЕ!$F:$F,),CHAR(187)),"")</f>
        <v>»</v>
      </c>
      <c r="B734" s="6"/>
      <c r="C734" s="6"/>
      <c r="D734" s="6"/>
      <c r="E734" s="5" t="s">
        <v>1955</v>
      </c>
      <c r="F734" s="11" t="str">
        <f>$B$7&amp;$B:$B&amp;$C:$C&amp;$D:$D&amp;$E:$E</f>
        <v>BESSEYGTR Струбцины настольные цельностальные, усилие: 1.8 кН, деревянная рукоятка</v>
      </c>
      <c r="G734" s="5"/>
      <c r="H734" s="5"/>
      <c r="I734" s="19"/>
      <c r="J734" s="18" t="s">
        <v>9</v>
      </c>
      <c r="K734" s="13" t="s">
        <v>9</v>
      </c>
      <c r="L734" s="13" t="str">
        <f>IFERROR(ROUND($K:$K*Курс_€,-1),"")</f>
        <v/>
      </c>
      <c r="M734" s="14" t="s">
        <v>9</v>
      </c>
    </row>
    <row r="735" spans="1:13" ht="45" customHeight="1" x14ac:dyDescent="0.3">
      <c r="A735" s="10" t="str">
        <f>IF($G:$G="",HYPERLINK("#ОГЛАВЛЕНИЕ!A"&amp;MATCH($F:$F,[1]ОГЛАВЛЕНИЕ!$F:$F,),CHAR(187)),"")</f>
        <v/>
      </c>
      <c r="F735" s="11" t="str">
        <f>$B$7&amp;$B:$B&amp;$C:$C&amp;$D:$D&amp;$E:$E</f>
        <v>BESSEY</v>
      </c>
      <c r="G735" t="s">
        <v>1956</v>
      </c>
      <c r="H735" t="s">
        <v>9</v>
      </c>
      <c r="I735" s="21" t="s">
        <v>1957</v>
      </c>
      <c r="J735" t="s">
        <v>8</v>
      </c>
      <c r="K735" s="13">
        <v>29.38</v>
      </c>
      <c r="L735" s="13">
        <f>IFERROR(ROUND($K:$K*Курс_€,-1),"")</f>
        <v>2760</v>
      </c>
      <c r="M735" s="14" t="s">
        <v>1958</v>
      </c>
    </row>
    <row r="736" spans="1:13" ht="45" customHeight="1" x14ac:dyDescent="0.3">
      <c r="A736" s="10" t="str">
        <f>IF($G:$G="",HYPERLINK("#ОГЛАВЛЕНИЕ!A"&amp;MATCH($F:$F,[1]ОГЛАВЛЕНИЕ!$F:$F,),CHAR(187)),"")</f>
        <v/>
      </c>
      <c r="F736" s="11" t="str">
        <f>$B$7&amp;$B:$B&amp;$C:$C&amp;$D:$D&amp;$E:$E</f>
        <v>BESSEY</v>
      </c>
      <c r="G736" t="s">
        <v>1959</v>
      </c>
      <c r="H736" t="s">
        <v>26</v>
      </c>
      <c r="I736" s="21" t="s">
        <v>1960</v>
      </c>
      <c r="J736" t="s">
        <v>8</v>
      </c>
      <c r="K736" s="13">
        <v>58.75</v>
      </c>
      <c r="L736" s="13">
        <f>IFERROR(ROUND($K:$K*Курс_€,-1),"")</f>
        <v>5520</v>
      </c>
      <c r="M736" s="14" t="s">
        <v>1961</v>
      </c>
    </row>
    <row r="737" spans="1:13" ht="45" customHeight="1" x14ac:dyDescent="0.3">
      <c r="A737" s="10" t="str">
        <f>IF($G:$G="",HYPERLINK("#ОГЛАВЛЕНИЕ!A"&amp;MATCH($F:$F,[1]ОГЛАВЛЕНИЕ!$F:$F,),CHAR(187)),"")</f>
        <v/>
      </c>
      <c r="F737" s="11" t="str">
        <f>$B$7&amp;$B:$B&amp;$C:$C&amp;$D:$D&amp;$E:$E</f>
        <v>BESSEY</v>
      </c>
      <c r="G737" t="s">
        <v>1962</v>
      </c>
      <c r="H737" t="s">
        <v>9</v>
      </c>
      <c r="I737" s="21" t="s">
        <v>1963</v>
      </c>
      <c r="J737" t="s">
        <v>8</v>
      </c>
      <c r="K737" s="13">
        <v>31.82</v>
      </c>
      <c r="L737" s="13">
        <f>IFERROR(ROUND($K:$K*Курс_€,-1),"")</f>
        <v>2990</v>
      </c>
      <c r="M737" s="14" t="s">
        <v>1964</v>
      </c>
    </row>
    <row r="738" spans="1:13" ht="45" customHeight="1" x14ac:dyDescent="0.3">
      <c r="A738" s="10" t="str">
        <f>IF($G:$G="",HYPERLINK("#ОГЛАВЛЕНИЕ!A"&amp;MATCH($F:$F,[1]ОГЛАВЛЕНИЕ!$F:$F,),CHAR(187)),"")</f>
        <v/>
      </c>
      <c r="F738" s="11" t="str">
        <f>$B$7&amp;$B:$B&amp;$C:$C&amp;$D:$D&amp;$E:$E</f>
        <v>BESSEY</v>
      </c>
      <c r="G738" t="s">
        <v>1965</v>
      </c>
      <c r="H738" t="s">
        <v>9</v>
      </c>
      <c r="I738" s="21" t="s">
        <v>1966</v>
      </c>
      <c r="J738" t="s">
        <v>8</v>
      </c>
      <c r="K738" s="13">
        <v>35.9</v>
      </c>
      <c r="L738" s="13">
        <f>IFERROR(ROUND($K:$K*Курс_€,-1),"")</f>
        <v>3370</v>
      </c>
      <c r="M738" s="14" t="s">
        <v>1967</v>
      </c>
    </row>
    <row r="739" spans="1:13" ht="18.75" customHeight="1" x14ac:dyDescent="0.3">
      <c r="A739" s="10" t="str">
        <f>IF($G:$G="",HYPERLINK("#ОГЛАВЛЕНИЕ!A"&amp;MATCH($F:$F,[1]ОГЛАВЛЕНИЕ!$F:$F,),CHAR(187)),"")</f>
        <v>»</v>
      </c>
      <c r="B739" s="6"/>
      <c r="C739" s="6"/>
      <c r="D739" s="6"/>
      <c r="E739" s="5" t="s">
        <v>1968</v>
      </c>
      <c r="F739" s="11" t="str">
        <f>$B$7&amp;$B:$B&amp;$C:$C&amp;$D:$D&amp;$E:$E</f>
        <v>BESSEYGTRH Струбцины настольные цельностальные, усилие: 2.4 кН, рычажная рукоятка</v>
      </c>
      <c r="G739" s="5"/>
      <c r="H739" s="5"/>
      <c r="I739" s="19"/>
      <c r="J739" s="18" t="s">
        <v>9</v>
      </c>
      <c r="K739" s="13" t="s">
        <v>9</v>
      </c>
      <c r="L739" s="13" t="str">
        <f>IFERROR(ROUND($K:$K*Курс_€,-1),"")</f>
        <v/>
      </c>
      <c r="M739" s="14" t="s">
        <v>9</v>
      </c>
    </row>
    <row r="740" spans="1:13" ht="45" customHeight="1" x14ac:dyDescent="0.3">
      <c r="A740" s="10" t="str">
        <f>IF($G:$G="",HYPERLINK("#ОГЛАВЛЕНИЕ!A"&amp;MATCH($F:$F,[1]ОГЛАВЛЕНИЕ!$F:$F,),CHAR(187)),"")</f>
        <v/>
      </c>
      <c r="F740" s="11" t="str">
        <f>$B$7&amp;$B:$B&amp;$C:$C&amp;$D:$D&amp;$E:$E</f>
        <v>BESSEY</v>
      </c>
      <c r="G740" t="s">
        <v>1969</v>
      </c>
      <c r="H740" t="s">
        <v>9</v>
      </c>
      <c r="I740" s="21" t="s">
        <v>1970</v>
      </c>
      <c r="J740" t="s">
        <v>8</v>
      </c>
      <c r="K740" s="13">
        <v>76.87</v>
      </c>
      <c r="L740" s="13">
        <f>IFERROR(ROUND($K:$K*Курс_€,-1),"")</f>
        <v>7230</v>
      </c>
      <c r="M740" s="14" t="s">
        <v>1971</v>
      </c>
    </row>
    <row r="741" spans="1:13" ht="18.75" customHeight="1" x14ac:dyDescent="0.3">
      <c r="A741" s="10" t="str">
        <f>IF($G:$G="",HYPERLINK("#ОГЛАВЛЕНИЕ!A"&amp;MATCH($F:$F,[1]ОГЛАВЛЕНИЕ!$F:$F,),CHAR(187)),"")</f>
        <v>»</v>
      </c>
      <c r="B741" s="6"/>
      <c r="C741" s="6"/>
      <c r="D741" s="4" t="s">
        <v>1972</v>
      </c>
      <c r="E741" s="4"/>
      <c r="F741" s="11" t="str">
        <f>$B$7&amp;$B:$B&amp;$C:$C&amp;$D:$D&amp;$E:$E</f>
        <v>BESSEYСтрубцины пружинные</v>
      </c>
      <c r="G741" s="4"/>
      <c r="H741" s="4"/>
      <c r="I741" s="17"/>
      <c r="J741" s="18" t="s">
        <v>9</v>
      </c>
      <c r="K741" s="13" t="s">
        <v>9</v>
      </c>
      <c r="L741" s="13" t="str">
        <f>IFERROR(ROUND($K:$K*Курс_€,-1),"")</f>
        <v/>
      </c>
      <c r="M741" s="14" t="s">
        <v>9</v>
      </c>
    </row>
    <row r="742" spans="1:13" ht="18.75" customHeight="1" x14ac:dyDescent="0.3">
      <c r="A742" s="10" t="str">
        <f>IF($G:$G="",HYPERLINK("#ОГЛАВЛЕНИЕ!A"&amp;MATCH($F:$F,[1]ОГЛАВЛЕНИЕ!$F:$F,),CHAR(187)),"")</f>
        <v>»</v>
      </c>
      <c r="B742" s="6"/>
      <c r="C742" s="6"/>
      <c r="D742" s="6"/>
      <c r="E742" s="5" t="s">
        <v>1973</v>
      </c>
      <c r="F742" s="11" t="str">
        <f>$B$7&amp;$B:$B&amp;$C:$C&amp;$D:$D&amp;$E:$E</f>
        <v>BESSEYXV VarioClippix Струбцины пружинные</v>
      </c>
      <c r="G742" s="5"/>
      <c r="H742" s="5"/>
      <c r="I742" s="19"/>
      <c r="J742" s="18" t="s">
        <v>9</v>
      </c>
      <c r="K742" s="13" t="s">
        <v>9</v>
      </c>
      <c r="L742" s="13" t="str">
        <f>IFERROR(ROUND($K:$K*Курс_€,-1),"")</f>
        <v/>
      </c>
      <c r="M742" s="14" t="s">
        <v>9</v>
      </c>
    </row>
    <row r="743" spans="1:13" ht="45" customHeight="1" x14ac:dyDescent="0.3">
      <c r="A743" s="10" t="str">
        <f>IF($G:$G="",HYPERLINK("#ОГЛАВЛЕНИЕ!A"&amp;MATCH($F:$F,[1]ОГЛАВЛЕНИЕ!$F:$F,),CHAR(187)),"")</f>
        <v/>
      </c>
      <c r="F743" s="11" t="str">
        <f>$B$7&amp;$B:$B&amp;$C:$C&amp;$D:$D&amp;$E:$E</f>
        <v>BESSEY</v>
      </c>
      <c r="G743" t="s">
        <v>1974</v>
      </c>
      <c r="H743" t="s">
        <v>9</v>
      </c>
      <c r="I743" s="21" t="s">
        <v>1975</v>
      </c>
      <c r="J743" t="s">
        <v>8</v>
      </c>
      <c r="K743" s="13">
        <v>11.42</v>
      </c>
      <c r="L743" s="13">
        <f>IFERROR(ROUND($K:$K*Курс_€,-1),"")</f>
        <v>1070</v>
      </c>
      <c r="M743" s="14" t="s">
        <v>1976</v>
      </c>
    </row>
    <row r="744" spans="1:13" ht="45" customHeight="1" x14ac:dyDescent="0.3">
      <c r="A744" s="10" t="str">
        <f>IF($G:$G="",HYPERLINK("#ОГЛАВЛЕНИЕ!A"&amp;MATCH($F:$F,[1]ОГЛАВЛЕНИЕ!$F:$F,),CHAR(187)),"")</f>
        <v/>
      </c>
      <c r="F744" s="11" t="str">
        <f>$B$7&amp;$B:$B&amp;$C:$C&amp;$D:$D&amp;$E:$E</f>
        <v>BESSEY</v>
      </c>
      <c r="G744" t="s">
        <v>1977</v>
      </c>
      <c r="H744" t="s">
        <v>9</v>
      </c>
      <c r="I744" s="21" t="s">
        <v>1978</v>
      </c>
      <c r="J744" t="s">
        <v>8</v>
      </c>
      <c r="K744" s="13">
        <v>14.52</v>
      </c>
      <c r="L744" s="13">
        <f>IFERROR(ROUND($K:$K*Курс_€,-1),"")</f>
        <v>1360</v>
      </c>
      <c r="M744" s="14" t="s">
        <v>1979</v>
      </c>
    </row>
    <row r="745" spans="1:13" ht="45" customHeight="1" x14ac:dyDescent="0.3">
      <c r="A745" s="10" t="str">
        <f>IF($G:$G="",HYPERLINK("#ОГЛАВЛЕНИЕ!A"&amp;MATCH($F:$F,[1]ОГЛАВЛЕНИЕ!$F:$F,),CHAR(187)),"")</f>
        <v/>
      </c>
      <c r="F745" s="11" t="str">
        <f>$B$7&amp;$B:$B&amp;$C:$C&amp;$D:$D&amp;$E:$E</f>
        <v>BESSEY</v>
      </c>
      <c r="G745" t="s">
        <v>1980</v>
      </c>
      <c r="H745" t="s">
        <v>9</v>
      </c>
      <c r="I745" s="21" t="s">
        <v>1981</v>
      </c>
      <c r="J745" t="s">
        <v>8</v>
      </c>
      <c r="K745" s="13">
        <v>15.83</v>
      </c>
      <c r="L745" s="13">
        <f>IFERROR(ROUND($K:$K*Курс_€,-1),"")</f>
        <v>1490</v>
      </c>
      <c r="M745" s="14" t="s">
        <v>1982</v>
      </c>
    </row>
    <row r="746" spans="1:13" ht="18.75" customHeight="1" x14ac:dyDescent="0.3">
      <c r="A746" s="10" t="str">
        <f>IF($G:$G="",HYPERLINK("#ОГЛАВЛЕНИЕ!A"&amp;MATCH($F:$F,[1]ОГЛАВЛЕНИЕ!$F:$F,),CHAR(187)),"")</f>
        <v>»</v>
      </c>
      <c r="B746" s="6"/>
      <c r="C746" s="6"/>
      <c r="D746" s="6"/>
      <c r="E746" s="5" t="s">
        <v>1983</v>
      </c>
      <c r="F746" s="11" t="str">
        <f>$B$7&amp;$B:$B&amp;$C:$C&amp;$D:$D&amp;$E:$E</f>
        <v>BESSEYXC Clippix Струбцины пружинные</v>
      </c>
      <c r="G746" s="5"/>
      <c r="H746" s="5"/>
      <c r="I746" s="19"/>
      <c r="J746" s="18" t="s">
        <v>9</v>
      </c>
      <c r="K746" s="13" t="s">
        <v>9</v>
      </c>
      <c r="L746" s="13" t="str">
        <f>IFERROR(ROUND($K:$K*Курс_€,-1),"")</f>
        <v/>
      </c>
      <c r="M746" s="14" t="s">
        <v>9</v>
      </c>
    </row>
    <row r="747" spans="1:13" ht="45" customHeight="1" x14ac:dyDescent="0.3">
      <c r="A747" s="10" t="str">
        <f>IF($G:$G="",HYPERLINK("#ОГЛАВЛЕНИЕ!A"&amp;MATCH($F:$F,[1]ОГЛАВЛЕНИЕ!$F:$F,),CHAR(187)),"")</f>
        <v/>
      </c>
      <c r="F747" s="11" t="str">
        <f>$B$7&amp;$B:$B&amp;$C:$C&amp;$D:$D&amp;$E:$E</f>
        <v>BESSEY</v>
      </c>
      <c r="G747" t="s">
        <v>1984</v>
      </c>
      <c r="H747" t="s">
        <v>9</v>
      </c>
      <c r="I747" s="21" t="s">
        <v>1985</v>
      </c>
      <c r="J747" t="s">
        <v>8</v>
      </c>
      <c r="K747" s="13">
        <v>2.4500000000000002</v>
      </c>
      <c r="L747" s="13">
        <f>IFERROR(ROUND($K:$K*Курс_€,-1),"")</f>
        <v>230</v>
      </c>
      <c r="M747" s="14" t="s">
        <v>1986</v>
      </c>
    </row>
    <row r="748" spans="1:13" ht="45" customHeight="1" x14ac:dyDescent="0.3">
      <c r="A748" s="10" t="str">
        <f>IF($G:$G="",HYPERLINK("#ОГЛАВЛЕНИЕ!A"&amp;MATCH($F:$F,[1]ОГЛАВЛЕНИЕ!$F:$F,),CHAR(187)),"")</f>
        <v/>
      </c>
      <c r="F748" s="11" t="str">
        <f>$B$7&amp;$B:$B&amp;$C:$C&amp;$D:$D&amp;$E:$E</f>
        <v>BESSEY</v>
      </c>
      <c r="G748" t="s">
        <v>1987</v>
      </c>
      <c r="H748" t="s">
        <v>9</v>
      </c>
      <c r="I748" s="21" t="s">
        <v>1988</v>
      </c>
      <c r="J748" t="s">
        <v>8</v>
      </c>
      <c r="K748" s="13">
        <v>9.9600000000000009</v>
      </c>
      <c r="L748" s="13">
        <f>IFERROR(ROUND($K:$K*Курс_€,-1),"")</f>
        <v>940</v>
      </c>
      <c r="M748" s="14" t="s">
        <v>1989</v>
      </c>
    </row>
    <row r="749" spans="1:13" ht="45" customHeight="1" x14ac:dyDescent="0.3">
      <c r="A749" s="10" t="str">
        <f>IF($G:$G="",HYPERLINK("#ОГЛАВЛЕНИЕ!A"&amp;MATCH($F:$F,[1]ОГЛАВЛЕНИЕ!$F:$F,),CHAR(187)),"")</f>
        <v/>
      </c>
      <c r="F749" s="11" t="str">
        <f>$B$7&amp;$B:$B&amp;$C:$C&amp;$D:$D&amp;$E:$E</f>
        <v>BESSEY</v>
      </c>
      <c r="G749" t="s">
        <v>1990</v>
      </c>
      <c r="H749" t="s">
        <v>9</v>
      </c>
      <c r="I749" s="21" t="s">
        <v>1991</v>
      </c>
      <c r="J749" t="s">
        <v>8</v>
      </c>
      <c r="K749" s="13">
        <v>3.59</v>
      </c>
      <c r="L749" s="13">
        <f>IFERROR(ROUND($K:$K*Курс_€,-1),"")</f>
        <v>340</v>
      </c>
      <c r="M749" s="14" t="s">
        <v>1992</v>
      </c>
    </row>
    <row r="750" spans="1:13" ht="45" customHeight="1" x14ac:dyDescent="0.3">
      <c r="A750" s="10" t="str">
        <f>IF($G:$G="",HYPERLINK("#ОГЛАВЛЕНИЕ!A"&amp;MATCH($F:$F,[1]ОГЛАВЛЕНИЕ!$F:$F,),CHAR(187)),"")</f>
        <v/>
      </c>
      <c r="F750" s="11" t="str">
        <f>$B$7&amp;$B:$B&amp;$C:$C&amp;$D:$D&amp;$E:$E</f>
        <v>BESSEY</v>
      </c>
      <c r="G750" s="20" t="s">
        <v>1993</v>
      </c>
      <c r="H750" s="20" t="s">
        <v>9</v>
      </c>
      <c r="I750" s="21" t="s">
        <v>1994</v>
      </c>
      <c r="J750" t="s">
        <v>8</v>
      </c>
      <c r="K750" s="13">
        <v>5.22</v>
      </c>
      <c r="L750" s="13">
        <f>IFERROR(ROUND($K:$K*Курс_€,-1),"")</f>
        <v>490</v>
      </c>
      <c r="M750" s="14" t="s">
        <v>1995</v>
      </c>
    </row>
    <row r="751" spans="1:13" ht="45" customHeight="1" x14ac:dyDescent="0.3">
      <c r="A751" s="10" t="str">
        <f>IF($G:$G="",HYPERLINK("#ОГЛАВЛЕНИЕ!A"&amp;MATCH($F:$F,[1]ОГЛАВЛЕНИЕ!$F:$F,),CHAR(187)),"")</f>
        <v/>
      </c>
      <c r="F751" s="11" t="str">
        <f>$B$7&amp;$B:$B&amp;$C:$C&amp;$D:$D&amp;$E:$E</f>
        <v>BESSEY</v>
      </c>
      <c r="G751" t="s">
        <v>1996</v>
      </c>
      <c r="H751" t="s">
        <v>9</v>
      </c>
      <c r="I751" s="21" t="s">
        <v>1997</v>
      </c>
      <c r="J751" t="s">
        <v>8</v>
      </c>
      <c r="K751" s="13">
        <v>7.67</v>
      </c>
      <c r="L751" s="13">
        <f>IFERROR(ROUND($K:$K*Курс_€,-1),"")</f>
        <v>720</v>
      </c>
      <c r="M751" s="14" t="s">
        <v>1998</v>
      </c>
    </row>
    <row r="752" spans="1:13" ht="45" customHeight="1" x14ac:dyDescent="0.3">
      <c r="A752" s="10" t="str">
        <f>IF($G:$G="",HYPERLINK("#ОГЛАВЛЕНИЕ!A"&amp;MATCH($F:$F,[1]ОГЛАВЛЕНИЕ!$F:$F,),CHAR(187)),"")</f>
        <v/>
      </c>
      <c r="F752" s="11" t="str">
        <f>$B$7&amp;$B:$B&amp;$C:$C&amp;$D:$D&amp;$E:$E</f>
        <v>BESSEY</v>
      </c>
      <c r="G752" t="s">
        <v>1999</v>
      </c>
      <c r="H752" t="s">
        <v>9</v>
      </c>
      <c r="I752" s="21" t="s">
        <v>2000</v>
      </c>
      <c r="J752" t="s">
        <v>8</v>
      </c>
      <c r="K752" s="13">
        <v>10.119999999999999</v>
      </c>
      <c r="L752" s="13">
        <f>IFERROR(ROUND($K:$K*Курс_€,-1),"")</f>
        <v>950</v>
      </c>
      <c r="M752" s="14" t="s">
        <v>2001</v>
      </c>
    </row>
    <row r="753" spans="1:13" ht="18.75" customHeight="1" x14ac:dyDescent="0.3">
      <c r="A753" s="10" t="str">
        <f>IF($G:$G="",HYPERLINK("#ОГЛАВЛЕНИЕ!A"&amp;MATCH($F:$F,[1]ОГЛАВЛЕНИЕ!$F:$F,),CHAR(187)),"")</f>
        <v>»</v>
      </c>
      <c r="B753" s="6"/>
      <c r="C753" s="6"/>
      <c r="D753" s="6"/>
      <c r="E753" s="5" t="s">
        <v>2002</v>
      </c>
      <c r="F753" s="11" t="str">
        <f>$B$7&amp;$B:$B&amp;$C:$C&amp;$D:$D&amp;$E:$E</f>
        <v>BESSEYXCL Clippix Струбцины пружинные c длинными узкими губками</v>
      </c>
      <c r="G753" s="5"/>
      <c r="H753" s="5"/>
      <c r="I753" s="19"/>
      <c r="J753" s="18" t="s">
        <v>9</v>
      </c>
      <c r="K753" s="13" t="s">
        <v>9</v>
      </c>
      <c r="L753" s="13" t="str">
        <f>IFERROR(ROUND($K:$K*Курс_€,-1),"")</f>
        <v/>
      </c>
      <c r="M753" s="14" t="s">
        <v>9</v>
      </c>
    </row>
    <row r="754" spans="1:13" ht="45" customHeight="1" x14ac:dyDescent="0.3">
      <c r="A754" s="10" t="str">
        <f>IF($G:$G="",HYPERLINK("#ОГЛАВЛЕНИЕ!A"&amp;MATCH($F:$F,[1]ОГЛАВЛЕНИЕ!$F:$F,),CHAR(187)),"")</f>
        <v/>
      </c>
      <c r="F754" s="11" t="str">
        <f>$B$7&amp;$B:$B&amp;$C:$C&amp;$D:$D&amp;$E:$E</f>
        <v>BESSEY</v>
      </c>
      <c r="G754" t="s">
        <v>2003</v>
      </c>
      <c r="H754" t="s">
        <v>9</v>
      </c>
      <c r="I754" s="21" t="s">
        <v>2004</v>
      </c>
      <c r="J754" t="s">
        <v>8</v>
      </c>
      <c r="K754" s="13">
        <v>5.71</v>
      </c>
      <c r="L754" s="13">
        <f>IFERROR(ROUND($K:$K*Курс_€,-1),"")</f>
        <v>540</v>
      </c>
      <c r="M754" s="14" t="s">
        <v>2005</v>
      </c>
    </row>
    <row r="755" spans="1:13" ht="45" customHeight="1" x14ac:dyDescent="0.3">
      <c r="A755" s="10" t="str">
        <f>IF($G:$G="",HYPERLINK("#ОГЛАВЛЕНИЕ!A"&amp;MATCH($F:$F,[1]ОГЛАВЛЕНИЕ!$F:$F,),CHAR(187)),"")</f>
        <v/>
      </c>
      <c r="F755" s="11" t="str">
        <f>$B$7&amp;$B:$B&amp;$C:$C&amp;$D:$D&amp;$E:$E</f>
        <v>BESSEY</v>
      </c>
      <c r="G755" s="20" t="s">
        <v>2006</v>
      </c>
      <c r="H755" s="20" t="s">
        <v>9</v>
      </c>
      <c r="I755" s="21" t="s">
        <v>2007</v>
      </c>
      <c r="J755" t="s">
        <v>8</v>
      </c>
      <c r="K755" s="13">
        <v>9.7899999999999991</v>
      </c>
      <c r="L755" s="13">
        <f>IFERROR(ROUND($K:$K*Курс_€,-1),"")</f>
        <v>920</v>
      </c>
      <c r="M755" s="14" t="s">
        <v>2008</v>
      </c>
    </row>
    <row r="756" spans="1:13" ht="45" customHeight="1" x14ac:dyDescent="0.3">
      <c r="A756" s="10" t="str">
        <f>IF($G:$G="",HYPERLINK("#ОГЛАВЛЕНИЕ!A"&amp;MATCH($F:$F,[1]ОГЛАВЛЕНИЕ!$F:$F,),CHAR(187)),"")</f>
        <v/>
      </c>
      <c r="F756" s="11" t="str">
        <f>$B$7&amp;$B:$B&amp;$C:$C&amp;$D:$D&amp;$E:$E</f>
        <v>BESSEY</v>
      </c>
      <c r="G756" t="s">
        <v>2009</v>
      </c>
      <c r="H756" t="s">
        <v>9</v>
      </c>
      <c r="I756" s="21" t="s">
        <v>2010</v>
      </c>
      <c r="J756" t="s">
        <v>8</v>
      </c>
      <c r="K756" s="13">
        <v>8.49</v>
      </c>
      <c r="L756" s="13">
        <f>IFERROR(ROUND($K:$K*Курс_€,-1),"")</f>
        <v>800</v>
      </c>
      <c r="M756" s="14" t="s">
        <v>2011</v>
      </c>
    </row>
    <row r="757" spans="1:13" ht="18.75" customHeight="1" x14ac:dyDescent="0.3">
      <c r="A757" s="10" t="str">
        <f>IF($G:$G="",HYPERLINK("#ОГЛАВЛЕНИЕ!A"&amp;MATCH($F:$F,[1]ОГЛАВЛЕНИЕ!$F:$F,),CHAR(187)),"")</f>
        <v>»</v>
      </c>
      <c r="B757" s="6"/>
      <c r="C757" s="6"/>
      <c r="D757" s="6"/>
      <c r="E757" s="5" t="s">
        <v>2012</v>
      </c>
      <c r="F757" s="11" t="str">
        <f>$B$7&amp;$B:$B&amp;$C:$C&amp;$D:$D&amp;$E:$E</f>
        <v>BESSEYXM Струбцины пружинные</v>
      </c>
      <c r="G757" s="5"/>
      <c r="H757" s="5"/>
      <c r="I757" s="19"/>
      <c r="J757" s="18" t="s">
        <v>9</v>
      </c>
      <c r="K757" s="13" t="s">
        <v>9</v>
      </c>
      <c r="L757" s="13" t="str">
        <f>IFERROR(ROUND($K:$K*Курс_€,-1),"")</f>
        <v/>
      </c>
      <c r="M757" s="14" t="s">
        <v>9</v>
      </c>
    </row>
    <row r="758" spans="1:13" ht="45" customHeight="1" x14ac:dyDescent="0.3">
      <c r="A758" s="10" t="str">
        <f>IF($G:$G="",HYPERLINK("#ОГЛАВЛЕНИЕ!A"&amp;MATCH($F:$F,[1]ОГЛАВЛЕНИЕ!$F:$F,),CHAR(187)),"")</f>
        <v/>
      </c>
      <c r="F758" s="11" t="str">
        <f>$B$7&amp;$B:$B&amp;$C:$C&amp;$D:$D&amp;$E:$E</f>
        <v>BESSEY</v>
      </c>
      <c r="G758" t="s">
        <v>2013</v>
      </c>
      <c r="I758" s="21" t="s">
        <v>2014</v>
      </c>
      <c r="J758" t="s">
        <v>8</v>
      </c>
      <c r="K758" s="13">
        <v>4.7300000000000004</v>
      </c>
      <c r="L758" s="13">
        <f>IFERROR(ROUND($K:$K*Курс_€,-1),"")</f>
        <v>440</v>
      </c>
      <c r="M758" s="14" t="s">
        <v>9</v>
      </c>
    </row>
    <row r="759" spans="1:13" ht="45" customHeight="1" x14ac:dyDescent="0.3">
      <c r="A759" s="10" t="str">
        <f>IF($G:$G="",HYPERLINK("#ОГЛАВЛЕНИЕ!A"&amp;MATCH($F:$F,[1]ОГЛАВЛЕНИЕ!$F:$F,),CHAR(187)),"")</f>
        <v/>
      </c>
      <c r="F759" s="11" t="str">
        <f>$B$7&amp;$B:$B&amp;$C:$C&amp;$D:$D&amp;$E:$E</f>
        <v>BESSEY</v>
      </c>
      <c r="G759" t="s">
        <v>2015</v>
      </c>
      <c r="I759" s="21" t="s">
        <v>2016</v>
      </c>
      <c r="J759" t="s">
        <v>8</v>
      </c>
      <c r="K759" s="13">
        <v>7.02</v>
      </c>
      <c r="L759" s="13">
        <f>IFERROR(ROUND($K:$K*Курс_€,-1),"")</f>
        <v>660</v>
      </c>
      <c r="M759" s="14" t="s">
        <v>9</v>
      </c>
    </row>
    <row r="760" spans="1:13" ht="45" customHeight="1" x14ac:dyDescent="0.3">
      <c r="A760" s="10" t="str">
        <f>IF($G:$G="",HYPERLINK("#ОГЛАВЛЕНИЕ!A"&amp;MATCH($F:$F,[1]ОГЛАВЛЕНИЕ!$F:$F,),CHAR(187)),"")</f>
        <v/>
      </c>
      <c r="F760" s="11" t="str">
        <f>$B$7&amp;$B:$B&amp;$C:$C&amp;$D:$D&amp;$E:$E</f>
        <v>BESSEY</v>
      </c>
      <c r="G760" t="s">
        <v>2017</v>
      </c>
      <c r="I760" s="21" t="s">
        <v>2018</v>
      </c>
      <c r="J760" t="s">
        <v>8</v>
      </c>
      <c r="K760" s="13">
        <v>11.26</v>
      </c>
      <c r="L760" s="13">
        <f>IFERROR(ROUND($K:$K*Курс_€,-1),"")</f>
        <v>1060</v>
      </c>
      <c r="M760" s="14" t="s">
        <v>9</v>
      </c>
    </row>
    <row r="761" spans="1:13" ht="18.75" customHeight="1" x14ac:dyDescent="0.3">
      <c r="A761" s="10" t="str">
        <f>IF($G:$G="",HYPERLINK("#ОГЛАВЛЕНИЕ!A"&amp;MATCH($F:$F,[1]ОГЛАВЛЕНИЕ!$F:$F,),CHAR(187)),"")</f>
        <v>»</v>
      </c>
      <c r="B761" s="6"/>
      <c r="C761" s="6"/>
      <c r="D761" s="4" t="s">
        <v>2019</v>
      </c>
      <c r="E761" s="4"/>
      <c r="F761" s="11" t="str">
        <f>$B$7&amp;$B:$B&amp;$C:$C&amp;$D:$D&amp;$E:$E</f>
        <v>BESSEYЗажимы ленточные</v>
      </c>
      <c r="G761" s="4"/>
      <c r="H761" s="4"/>
      <c r="I761" s="17"/>
      <c r="J761" s="18" t="s">
        <v>9</v>
      </c>
      <c r="K761" s="13" t="s">
        <v>9</v>
      </c>
      <c r="L761" s="13" t="str">
        <f>IFERROR(ROUND($K:$K*Курс_€,-1),"")</f>
        <v/>
      </c>
      <c r="M761" s="14" t="s">
        <v>9</v>
      </c>
    </row>
    <row r="762" spans="1:13" ht="18.75" customHeight="1" x14ac:dyDescent="0.3">
      <c r="A762" s="10" t="str">
        <f>IF($G:$G="",HYPERLINK("#ОГЛАВЛЕНИЕ!A"&amp;MATCH($F:$F,[1]ОГЛАВЛЕНИЕ!$F:$F,),CHAR(187)),"")</f>
        <v>»</v>
      </c>
      <c r="B762" s="6"/>
      <c r="C762" s="6"/>
      <c r="D762" s="6"/>
      <c r="E762" s="5" t="s">
        <v>2020</v>
      </c>
      <c r="F762" s="11" t="str">
        <f>$B$7&amp;$B:$B&amp;$C:$C&amp;$D:$D&amp;$E:$E</f>
        <v>BESSEYBAN зажимы ленточные</v>
      </c>
      <c r="G762" s="5"/>
      <c r="H762" s="5"/>
      <c r="I762" s="19"/>
      <c r="J762" s="18" t="s">
        <v>9</v>
      </c>
      <c r="K762" s="13" t="s">
        <v>9</v>
      </c>
      <c r="L762" s="13" t="str">
        <f>IFERROR(ROUND($K:$K*Курс_€,-1),"")</f>
        <v/>
      </c>
      <c r="M762" s="14" t="s">
        <v>9</v>
      </c>
    </row>
    <row r="763" spans="1:13" ht="45" customHeight="1" x14ac:dyDescent="0.3">
      <c r="A763" s="10" t="str">
        <f>IF($G:$G="",HYPERLINK("#ОГЛАВЛЕНИЕ!A"&amp;MATCH($F:$F,[1]ОГЛАВЛЕНИЕ!$F:$F,),CHAR(187)),"")</f>
        <v/>
      </c>
      <c r="F763" s="11" t="str">
        <f>$B$7&amp;$B:$B&amp;$C:$C&amp;$D:$D&amp;$E:$E</f>
        <v>BESSEY</v>
      </c>
      <c r="G763" t="s">
        <v>2021</v>
      </c>
      <c r="H763" t="s">
        <v>9</v>
      </c>
      <c r="I763" s="21" t="s">
        <v>2022</v>
      </c>
      <c r="J763" t="s">
        <v>8</v>
      </c>
      <c r="K763" s="13">
        <v>51.24</v>
      </c>
      <c r="L763" s="13">
        <f>IFERROR(ROUND($K:$K*Курс_€,-1),"")</f>
        <v>4820</v>
      </c>
      <c r="M763" s="14" t="s">
        <v>2023</v>
      </c>
    </row>
    <row r="764" spans="1:13" ht="45" customHeight="1" x14ac:dyDescent="0.3">
      <c r="A764" s="10" t="str">
        <f>IF($G:$G="",HYPERLINK("#ОГЛАВЛЕНИЕ!A"&amp;MATCH($F:$F,[1]ОГЛАВЛЕНИЕ!$F:$F,),CHAR(187)),"")</f>
        <v/>
      </c>
      <c r="F764" s="11" t="str">
        <f>$B$7&amp;$B:$B&amp;$C:$C&amp;$D:$D&amp;$E:$E</f>
        <v>BESSEY</v>
      </c>
      <c r="G764" t="s">
        <v>2024</v>
      </c>
      <c r="H764" t="s">
        <v>9</v>
      </c>
      <c r="I764" s="21" t="s">
        <v>2025</v>
      </c>
      <c r="J764" t="s">
        <v>8</v>
      </c>
      <c r="K764" s="13">
        <v>76.87</v>
      </c>
      <c r="L764" s="13">
        <f>IFERROR(ROUND($K:$K*Курс_€,-1),"")</f>
        <v>7230</v>
      </c>
      <c r="M764" s="14" t="s">
        <v>2026</v>
      </c>
    </row>
    <row r="765" spans="1:13" ht="45" customHeight="1" x14ac:dyDescent="0.3">
      <c r="A765" s="10" t="str">
        <f>IF($G:$G="",HYPERLINK("#ОГЛАВЛЕНИЕ!A"&amp;MATCH($F:$F,[1]ОГЛАВЛЕНИЕ!$F:$F,),CHAR(187)),"")</f>
        <v/>
      </c>
      <c r="F765" s="11" t="str">
        <f>$B$7&amp;$B:$B&amp;$C:$C&amp;$D:$D&amp;$E:$E</f>
        <v>BESSEY</v>
      </c>
      <c r="G765" t="s">
        <v>2027</v>
      </c>
      <c r="H765" t="s">
        <v>9</v>
      </c>
      <c r="I765" s="21" t="s">
        <v>2028</v>
      </c>
      <c r="J765" t="s">
        <v>8</v>
      </c>
      <c r="K765" s="13">
        <v>22.85</v>
      </c>
      <c r="L765" s="13">
        <f>IFERROR(ROUND($K:$K*Курс_€,-1),"")</f>
        <v>2150</v>
      </c>
      <c r="M765" s="14" t="s">
        <v>2029</v>
      </c>
    </row>
    <row r="766" spans="1:13" ht="45" customHeight="1" x14ac:dyDescent="0.3">
      <c r="A766" s="10" t="str">
        <f>IF($G:$G="",HYPERLINK("#ОГЛАВЛЕНИЕ!A"&amp;MATCH($F:$F,[1]ОГЛАВЛЕНИЕ!$F:$F,),CHAR(187)),"")</f>
        <v/>
      </c>
      <c r="F766" s="11" t="str">
        <f>$B$7&amp;$B:$B&amp;$C:$C&amp;$D:$D&amp;$E:$E</f>
        <v>BESSEY</v>
      </c>
      <c r="G766" s="20" t="s">
        <v>2030</v>
      </c>
      <c r="H766" s="20" t="s">
        <v>26</v>
      </c>
      <c r="I766" s="23" t="s">
        <v>2031</v>
      </c>
      <c r="J766" t="s">
        <v>8</v>
      </c>
      <c r="K766" s="13">
        <v>28.56</v>
      </c>
      <c r="L766" s="13">
        <f>IFERROR(ROUND($K:$K*Курс_€,-1),"")</f>
        <v>2680</v>
      </c>
      <c r="M766" s="14" t="s">
        <v>2032</v>
      </c>
    </row>
    <row r="767" spans="1:13" ht="18.75" customHeight="1" x14ac:dyDescent="0.3">
      <c r="A767" s="10" t="str">
        <f>IF($G:$G="",HYPERLINK("#ОГЛАВЛЕНИЕ!A"&amp;MATCH($F:$F,[1]ОГЛАВЛЕНИЕ!$F:$F,),CHAR(187)),"")</f>
        <v>»</v>
      </c>
      <c r="B767" s="6"/>
      <c r="C767" s="6"/>
      <c r="D767" s="4" t="s">
        <v>2033</v>
      </c>
      <c r="E767" s="4"/>
      <c r="F767" s="11" t="str">
        <f>$B$7&amp;$B:$B&amp;$C:$C&amp;$D:$D&amp;$E:$E</f>
        <v>BESSEYСтрубцины угловые</v>
      </c>
      <c r="G767" s="4"/>
      <c r="H767" s="4"/>
      <c r="I767" s="17"/>
      <c r="J767" s="18" t="s">
        <v>9</v>
      </c>
      <c r="K767" s="13" t="s">
        <v>9</v>
      </c>
      <c r="L767" s="13" t="str">
        <f>IFERROR(ROUND($K:$K*Курс_€,-1),"")</f>
        <v/>
      </c>
      <c r="M767" s="14" t="s">
        <v>9</v>
      </c>
    </row>
    <row r="768" spans="1:13" ht="18.75" customHeight="1" x14ac:dyDescent="0.3">
      <c r="A768" s="10" t="str">
        <f>IF($G:$G="",HYPERLINK("#ОГЛАВЛЕНИЕ!A"&amp;MATCH($F:$F,[1]ОГЛАВЛЕНИЕ!$F:$F,),CHAR(187)),"")</f>
        <v>»</v>
      </c>
      <c r="B768" s="6"/>
      <c r="C768" s="6"/>
      <c r="D768" s="6"/>
      <c r="E768" s="5" t="s">
        <v>2034</v>
      </c>
      <c r="F768" s="11" t="str">
        <f>$B$7&amp;$B:$B&amp;$C:$C&amp;$D:$D&amp;$E:$E</f>
        <v>BESSEYWS Струбцины угловые</v>
      </c>
      <c r="G768" s="5"/>
      <c r="H768" s="5"/>
      <c r="I768" s="19"/>
      <c r="J768" s="18" t="s">
        <v>9</v>
      </c>
      <c r="K768" s="13" t="s">
        <v>9</v>
      </c>
      <c r="L768" s="13" t="str">
        <f>IFERROR(ROUND($K:$K*Курс_€,-1),"")</f>
        <v/>
      </c>
      <c r="M768" s="14" t="s">
        <v>9</v>
      </c>
    </row>
    <row r="769" spans="1:13" ht="45" customHeight="1" x14ac:dyDescent="0.3">
      <c r="A769" s="10" t="str">
        <f>IF($G:$G="",HYPERLINK("#ОГЛАВЛЕНИЕ!A"&amp;MATCH($F:$F,[1]ОГЛАВЛЕНИЕ!$F:$F,),CHAR(187)),"")</f>
        <v/>
      </c>
      <c r="F769" s="11" t="str">
        <f>$B$7&amp;$B:$B&amp;$C:$C&amp;$D:$D&amp;$E:$E</f>
        <v>BESSEY</v>
      </c>
      <c r="G769" t="s">
        <v>2035</v>
      </c>
      <c r="H769" t="s">
        <v>9</v>
      </c>
      <c r="I769" s="21" t="s">
        <v>2036</v>
      </c>
      <c r="J769" t="s">
        <v>8</v>
      </c>
      <c r="K769" s="13">
        <v>15.18</v>
      </c>
      <c r="L769" s="13">
        <f>IFERROR(ROUND($K:$K*Курс_€,-1),"")</f>
        <v>1430</v>
      </c>
      <c r="M769" s="14" t="s">
        <v>2037</v>
      </c>
    </row>
    <row r="770" spans="1:13" ht="45" customHeight="1" x14ac:dyDescent="0.3">
      <c r="A770" s="10" t="str">
        <f>IF($G:$G="",HYPERLINK("#ОГЛАВЛЕНИЕ!A"&amp;MATCH($F:$F,[1]ОГЛАВЛЕНИЕ!$F:$F,),CHAR(187)),"")</f>
        <v/>
      </c>
      <c r="F770" s="11" t="str">
        <f>$B$7&amp;$B:$B&amp;$C:$C&amp;$D:$D&amp;$E:$E</f>
        <v>BESSEY</v>
      </c>
      <c r="G770" t="s">
        <v>2038</v>
      </c>
      <c r="H770" t="s">
        <v>9</v>
      </c>
      <c r="I770" s="21" t="s">
        <v>2039</v>
      </c>
      <c r="J770" t="s">
        <v>8</v>
      </c>
      <c r="K770" s="13">
        <v>95.96</v>
      </c>
      <c r="L770" s="13">
        <f>IFERROR(ROUND($K:$K*Курс_€,-1),"")</f>
        <v>9020</v>
      </c>
      <c r="M770" s="14" t="s">
        <v>2040</v>
      </c>
    </row>
    <row r="771" spans="1:13" ht="45" customHeight="1" x14ac:dyDescent="0.3">
      <c r="A771" s="10" t="str">
        <f>IF($G:$G="",HYPERLINK("#ОГЛАВЛЕНИЕ!A"&amp;MATCH($F:$F,[1]ОГЛАВЛЕНИЕ!$F:$F,),CHAR(187)),"")</f>
        <v/>
      </c>
      <c r="F771" s="11" t="str">
        <f>$B$7&amp;$B:$B&amp;$C:$C&amp;$D:$D&amp;$E:$E</f>
        <v>BESSEY</v>
      </c>
      <c r="G771" t="s">
        <v>2041</v>
      </c>
      <c r="H771" t="s">
        <v>9</v>
      </c>
      <c r="I771" s="21" t="s">
        <v>2042</v>
      </c>
      <c r="J771" t="s">
        <v>8</v>
      </c>
      <c r="K771" s="13">
        <v>137.74</v>
      </c>
      <c r="L771" s="13">
        <f>IFERROR(ROUND($K:$K*Курс_€,-1),"")</f>
        <v>12950</v>
      </c>
      <c r="M771" s="14" t="s">
        <v>2043</v>
      </c>
    </row>
    <row r="772" spans="1:13" ht="18.75" customHeight="1" x14ac:dyDescent="0.3">
      <c r="A772" s="10" t="str">
        <f>IF($G:$G="",HYPERLINK("#ОГЛАВЛЕНИЕ!A"&amp;MATCH($F:$F,[1]ОГЛАВЛЕНИЕ!$F:$F,),CHAR(187)),"")</f>
        <v>»</v>
      </c>
      <c r="B772" s="6"/>
      <c r="C772" s="6"/>
      <c r="D772" s="6"/>
      <c r="E772" s="5" t="s">
        <v>2044</v>
      </c>
      <c r="F772" s="11" t="str">
        <f>$B$7&amp;$B:$B&amp;$C:$C&amp;$D:$D&amp;$E:$E</f>
        <v>BESSEYMCX Система угловых струбцин для углов 22,5°, 30°, 45° и 60°</v>
      </c>
      <c r="G772" s="5"/>
      <c r="H772" s="5"/>
      <c r="I772" s="19"/>
      <c r="J772" s="18" t="s">
        <v>9</v>
      </c>
      <c r="K772" s="13" t="s">
        <v>9</v>
      </c>
      <c r="L772" s="13" t="str">
        <f>IFERROR(ROUND($K:$K*Курс_€,-1),"")</f>
        <v/>
      </c>
      <c r="M772" s="14" t="s">
        <v>9</v>
      </c>
    </row>
    <row r="773" spans="1:13" ht="45" customHeight="1" x14ac:dyDescent="0.3">
      <c r="A773" s="10" t="str">
        <f>IF($G:$G="",HYPERLINK("#ОГЛАВЛЕНИЕ!A"&amp;MATCH($F:$F,[1]ОГЛАВЛЕНИЕ!$F:$F,),CHAR(187)),"")</f>
        <v/>
      </c>
      <c r="F773" s="11" t="str">
        <f>$B$7&amp;$B:$B&amp;$C:$C&amp;$D:$D&amp;$E:$E</f>
        <v>BESSEY</v>
      </c>
      <c r="G773" s="20" t="s">
        <v>2045</v>
      </c>
      <c r="H773" s="20" t="s">
        <v>9</v>
      </c>
      <c r="I773" s="21" t="s">
        <v>2046</v>
      </c>
      <c r="J773" t="s">
        <v>8</v>
      </c>
      <c r="K773" s="13">
        <v>61.2</v>
      </c>
      <c r="L773" s="13">
        <f>IFERROR(ROUND($K:$K*Курс_€,-1),"")</f>
        <v>5750</v>
      </c>
      <c r="M773" s="14" t="s">
        <v>2047</v>
      </c>
    </row>
    <row r="774" spans="1:13" ht="18.75" customHeight="1" x14ac:dyDescent="0.3">
      <c r="A774" s="10" t="str">
        <f>IF($G:$G="",HYPERLINK("#ОГЛАВЛЕНИЕ!A"&amp;MATCH($F:$F,[1]ОГЛАВЛЕНИЕ!$F:$F,),CHAR(187)),"")</f>
        <v>»</v>
      </c>
      <c r="B774" s="6"/>
      <c r="C774" s="6"/>
      <c r="D774" s="4" t="s">
        <v>2048</v>
      </c>
      <c r="E774" s="4"/>
      <c r="F774" s="11" t="str">
        <f>$B$7&amp;$B:$B&amp;$C:$C&amp;$D:$D&amp;$E:$E</f>
        <v>BESSEYСтрубцины кромочные</v>
      </c>
      <c r="G774" s="4"/>
      <c r="H774" s="4"/>
      <c r="I774" s="17"/>
      <c r="J774" s="18" t="s">
        <v>9</v>
      </c>
      <c r="K774" s="13" t="s">
        <v>9</v>
      </c>
      <c r="L774" s="13" t="str">
        <f>IFERROR(ROUND($K:$K*Курс_€,-1),"")</f>
        <v/>
      </c>
      <c r="M774" s="14" t="s">
        <v>9</v>
      </c>
    </row>
    <row r="775" spans="1:13" ht="18.75" customHeight="1" x14ac:dyDescent="0.3">
      <c r="A775" s="10" t="str">
        <f>IF($G:$G="",HYPERLINK("#ОГЛАВЛЕНИЕ!A"&amp;MATCH($F:$F,[1]ОГЛАВЛЕНИЕ!$F:$F,),CHAR(187)),"")</f>
        <v>»</v>
      </c>
      <c r="B775" s="6"/>
      <c r="C775" s="6"/>
      <c r="D775" s="6"/>
      <c r="E775" s="5" t="s">
        <v>2049</v>
      </c>
      <c r="F775" s="11" t="str">
        <f>$B$7&amp;$B:$B&amp;$C:$C&amp;$D:$D&amp;$E:$E</f>
        <v>BESSEYEKT Струбцины кромочные для работы одной рукой</v>
      </c>
      <c r="G775" s="5"/>
      <c r="H775" s="5"/>
      <c r="I775" s="19"/>
      <c r="J775" s="18" t="s">
        <v>9</v>
      </c>
      <c r="K775" s="13" t="s">
        <v>9</v>
      </c>
      <c r="L775" s="13" t="str">
        <f>IFERROR(ROUND($K:$K*Курс_€,-1),"")</f>
        <v/>
      </c>
      <c r="M775" s="14" t="s">
        <v>9</v>
      </c>
    </row>
    <row r="776" spans="1:13" ht="45" customHeight="1" x14ac:dyDescent="0.3">
      <c r="A776" s="10" t="str">
        <f>IF($G:$G="",HYPERLINK("#ОГЛАВЛЕНИЕ!A"&amp;MATCH($F:$F,[1]ОГЛАВЛЕНИЕ!$F:$F,),CHAR(187)),"")</f>
        <v/>
      </c>
      <c r="F776" s="11" t="str">
        <f>$B$7&amp;$B:$B&amp;$C:$C&amp;$D:$D&amp;$E:$E</f>
        <v>BESSEY</v>
      </c>
      <c r="G776" t="s">
        <v>2050</v>
      </c>
      <c r="H776" t="s">
        <v>9</v>
      </c>
      <c r="I776" s="21" t="s">
        <v>2051</v>
      </c>
      <c r="J776" t="s">
        <v>8</v>
      </c>
      <c r="K776" s="13">
        <v>109.83</v>
      </c>
      <c r="L776" s="13">
        <f>IFERROR(ROUND($K:$K*Курс_€,-1),"")</f>
        <v>10320</v>
      </c>
      <c r="M776" s="14" t="s">
        <v>2052</v>
      </c>
    </row>
    <row r="777" spans="1:13" ht="45" customHeight="1" x14ac:dyDescent="0.3">
      <c r="A777" s="10" t="str">
        <f>IF($G:$G="",HYPERLINK("#ОГЛАВЛЕНИЕ!A"&amp;MATCH($F:$F,[1]ОГЛАВЛЕНИЕ!$F:$F,),CHAR(187)),"")</f>
        <v/>
      </c>
      <c r="F777" s="11" t="str">
        <f>$B$7&amp;$B:$B&amp;$C:$C&amp;$D:$D&amp;$E:$E</f>
        <v>BESSEY</v>
      </c>
      <c r="G777" s="20" t="s">
        <v>2053</v>
      </c>
      <c r="H777" s="20" t="s">
        <v>26</v>
      </c>
      <c r="I777" s="21" t="s">
        <v>2054</v>
      </c>
      <c r="J777" t="s">
        <v>8</v>
      </c>
      <c r="K777" s="13">
        <v>36.880000000000003</v>
      </c>
      <c r="L777" s="13">
        <f>IFERROR(ROUND($K:$K*Курс_€,-1),"")</f>
        <v>3470</v>
      </c>
      <c r="M777" s="14" t="s">
        <v>2055</v>
      </c>
    </row>
    <row r="778" spans="1:13" ht="45" customHeight="1" x14ac:dyDescent="0.3">
      <c r="A778" s="10" t="str">
        <f>IF($G:$G="",HYPERLINK("#ОГЛАВЛЕНИЕ!A"&amp;MATCH($F:$F,[1]ОГЛАВЛЕНИЕ!$F:$F,),CHAR(187)),"")</f>
        <v/>
      </c>
      <c r="F778" s="11" t="str">
        <f>$B$7&amp;$B:$B&amp;$C:$C&amp;$D:$D&amp;$E:$E</f>
        <v>BESSEY</v>
      </c>
      <c r="G778" s="20" t="s">
        <v>2056</v>
      </c>
      <c r="H778" s="20" t="s">
        <v>26</v>
      </c>
      <c r="I778" s="21" t="s">
        <v>2057</v>
      </c>
      <c r="J778" t="s">
        <v>8</v>
      </c>
      <c r="K778" s="13">
        <v>42.11</v>
      </c>
      <c r="L778" s="13">
        <f>IFERROR(ROUND($K:$K*Курс_€,-1),"")</f>
        <v>3960</v>
      </c>
      <c r="M778" s="14" t="s">
        <v>2058</v>
      </c>
    </row>
    <row r="779" spans="1:13" ht="18.75" customHeight="1" x14ac:dyDescent="0.3">
      <c r="A779" s="10" t="str">
        <f>IF($G:$G="",HYPERLINK("#ОГЛАВЛЕНИЕ!A"&amp;MATCH($F:$F,[1]ОГЛАВЛЕНИЕ!$F:$F,),CHAR(187)),"")</f>
        <v>»</v>
      </c>
      <c r="B779" s="6"/>
      <c r="C779" s="6"/>
      <c r="D779" s="6"/>
      <c r="E779" s="5" t="s">
        <v>2059</v>
      </c>
      <c r="F779" s="11" t="str">
        <f>$B$7&amp;$B:$B&amp;$C:$C&amp;$D:$D&amp;$E:$E</f>
        <v>BESSEYKF Kantenfix Струбцины кромочные для работы одной рукой</v>
      </c>
      <c r="G779" s="5"/>
      <c r="H779" s="5"/>
      <c r="I779" s="19"/>
      <c r="J779" s="18" t="s">
        <v>9</v>
      </c>
      <c r="K779" s="13" t="s">
        <v>9</v>
      </c>
      <c r="L779" s="13" t="str">
        <f>IFERROR(ROUND($K:$K*Курс_€,-1),"")</f>
        <v/>
      </c>
      <c r="M779" s="14" t="s">
        <v>9</v>
      </c>
    </row>
    <row r="780" spans="1:13" ht="45" customHeight="1" x14ac:dyDescent="0.3">
      <c r="A780" s="10" t="str">
        <f>IF($G:$G="",HYPERLINK("#ОГЛАВЛЕНИЕ!A"&amp;MATCH($F:$F,[1]ОГЛАВЛЕНИЕ!$F:$F,),CHAR(187)),"")</f>
        <v/>
      </c>
      <c r="F780" s="11" t="str">
        <f>$B$7&amp;$B:$B&amp;$C:$C&amp;$D:$D&amp;$E:$E</f>
        <v>BESSEY</v>
      </c>
      <c r="G780" t="s">
        <v>2060</v>
      </c>
      <c r="I780" s="21" t="s">
        <v>2061</v>
      </c>
      <c r="J780" t="s">
        <v>8</v>
      </c>
      <c r="K780" s="13">
        <v>107.71</v>
      </c>
      <c r="L780" s="13">
        <f>IFERROR(ROUND($K:$K*Курс_€,-1),"")</f>
        <v>10120</v>
      </c>
      <c r="M780" s="14" t="s">
        <v>2062</v>
      </c>
    </row>
    <row r="781" spans="1:13" ht="45" customHeight="1" x14ac:dyDescent="0.3">
      <c r="A781" s="10" t="str">
        <f>IF($G:$G="",HYPERLINK("#ОГЛАВЛЕНИЕ!A"&amp;MATCH($F:$F,[1]ОГЛАВЛЕНИЕ!$F:$F,),CHAR(187)),"")</f>
        <v/>
      </c>
      <c r="F781" s="11" t="str">
        <f>$B$7&amp;$B:$B&amp;$C:$C&amp;$D:$D&amp;$E:$E</f>
        <v>BESSEY</v>
      </c>
      <c r="G781" t="s">
        <v>2063</v>
      </c>
      <c r="H781" t="s">
        <v>26</v>
      </c>
      <c r="I781" s="21" t="s">
        <v>2064</v>
      </c>
      <c r="J781" t="s">
        <v>8</v>
      </c>
      <c r="K781" s="13">
        <v>231.91</v>
      </c>
      <c r="L781" s="13">
        <f>IFERROR(ROUND($K:$K*Курс_€,-1),"")</f>
        <v>21800</v>
      </c>
      <c r="M781" s="14" t="s">
        <v>2065</v>
      </c>
    </row>
    <row r="782" spans="1:13" ht="45" customHeight="1" x14ac:dyDescent="0.3">
      <c r="A782" s="10" t="str">
        <f>IF($G:$G="",HYPERLINK("#ОГЛАВЛЕНИЕ!A"&amp;MATCH($F:$F,[1]ОГЛАВЛЕНИЕ!$F:$F,),CHAR(187)),"")</f>
        <v/>
      </c>
      <c r="F782" s="11" t="str">
        <f>$B$7&amp;$B:$B&amp;$C:$C&amp;$D:$D&amp;$E:$E</f>
        <v>BESSEY</v>
      </c>
      <c r="G782" s="20" t="s">
        <v>2066</v>
      </c>
      <c r="H782" s="20" t="s">
        <v>26</v>
      </c>
      <c r="I782" s="21" t="s">
        <v>2067</v>
      </c>
      <c r="J782" t="s">
        <v>8</v>
      </c>
      <c r="K782" s="13">
        <v>59.4</v>
      </c>
      <c r="L782" s="13">
        <f>IFERROR(ROUND($K:$K*Курс_€,-1),"")</f>
        <v>5580</v>
      </c>
      <c r="M782" s="14" t="s">
        <v>2068</v>
      </c>
    </row>
    <row r="783" spans="1:13" ht="45" customHeight="1" x14ac:dyDescent="0.3">
      <c r="A783" s="10" t="str">
        <f>IF($G:$G="",HYPERLINK("#ОГЛАВЛЕНИЕ!A"&amp;MATCH($F:$F,[1]ОГЛАВЛЕНИЕ!$F:$F,),CHAR(187)),"")</f>
        <v/>
      </c>
      <c r="F783" s="11" t="str">
        <f>$B$7&amp;$B:$B&amp;$C:$C&amp;$D:$D&amp;$E:$E</f>
        <v>BESSEY</v>
      </c>
      <c r="G783" s="20" t="s">
        <v>2069</v>
      </c>
      <c r="H783" s="20" t="s">
        <v>26</v>
      </c>
      <c r="I783" s="21" t="s">
        <v>2070</v>
      </c>
      <c r="J783" t="s">
        <v>8</v>
      </c>
      <c r="K783" s="13">
        <v>65.28</v>
      </c>
      <c r="L783" s="13">
        <f>IFERROR(ROUND($K:$K*Курс_€,-1),"")</f>
        <v>6140</v>
      </c>
      <c r="M783" s="14" t="s">
        <v>2071</v>
      </c>
    </row>
    <row r="784" spans="1:13" ht="18.75" customHeight="1" x14ac:dyDescent="0.3">
      <c r="A784" s="10" t="str">
        <f>IF($G:$G="",HYPERLINK("#ОГЛАВЛЕНИЕ!A"&amp;MATCH($F:$F,[1]ОГЛАВЛЕНИЕ!$F:$F,),CHAR(187)),"")</f>
        <v>»</v>
      </c>
      <c r="B784" s="6"/>
      <c r="C784" s="6"/>
      <c r="D784" s="6"/>
      <c r="E784" s="5" t="s">
        <v>2072</v>
      </c>
      <c r="F784" s="11" t="str">
        <f>$B$7&amp;$B:$B&amp;$C:$C&amp;$D:$D&amp;$E:$E</f>
        <v>BESSEYKT5 Струбцины кромочные вспомогательные</v>
      </c>
      <c r="G784" s="5"/>
      <c r="H784" s="5"/>
      <c r="I784" s="19"/>
      <c r="J784" s="18" t="s">
        <v>9</v>
      </c>
      <c r="K784" s="13" t="s">
        <v>9</v>
      </c>
      <c r="L784" s="13" t="str">
        <f>IFERROR(ROUND($K:$K*Курс_€,-1),"")</f>
        <v/>
      </c>
      <c r="M784" s="14" t="s">
        <v>9</v>
      </c>
    </row>
    <row r="785" spans="1:13" ht="45" customHeight="1" x14ac:dyDescent="0.3">
      <c r="A785" s="10" t="str">
        <f>IF($G:$G="",HYPERLINK("#ОГЛАВЛЕНИЕ!A"&amp;MATCH($F:$F,[1]ОГЛАВЛЕНИЕ!$F:$F,),CHAR(187)),"")</f>
        <v/>
      </c>
      <c r="F785" s="11" t="str">
        <f>$B$7&amp;$B:$B&amp;$C:$C&amp;$D:$D&amp;$E:$E</f>
        <v>BESSEY</v>
      </c>
      <c r="G785" s="20" t="s">
        <v>2073</v>
      </c>
      <c r="H785" s="20" t="s">
        <v>9</v>
      </c>
      <c r="I785" s="21" t="s">
        <v>2074</v>
      </c>
      <c r="J785" t="s">
        <v>8</v>
      </c>
      <c r="K785" s="13">
        <v>26.11</v>
      </c>
      <c r="L785" s="13">
        <f>IFERROR(ROUND($K:$K*Курс_€,-1),"")</f>
        <v>2450</v>
      </c>
      <c r="M785" s="14" t="s">
        <v>2075</v>
      </c>
    </row>
    <row r="786" spans="1:13" ht="45" customHeight="1" x14ac:dyDescent="0.3">
      <c r="A786" s="10" t="str">
        <f>IF($G:$G="",HYPERLINK("#ОГЛАВЛЕНИЕ!A"&amp;MATCH($F:$F,[1]ОГЛАВЛЕНИЕ!$F:$F,),CHAR(187)),"")</f>
        <v/>
      </c>
      <c r="F786" s="11" t="str">
        <f>$B$7&amp;$B:$B&amp;$C:$C&amp;$D:$D&amp;$E:$E</f>
        <v>BESSEY</v>
      </c>
      <c r="G786" t="s">
        <v>2076</v>
      </c>
      <c r="H786" t="s">
        <v>9</v>
      </c>
      <c r="I786" s="21" t="s">
        <v>2077</v>
      </c>
      <c r="J786" t="s">
        <v>8</v>
      </c>
      <c r="K786" s="13">
        <v>41.78</v>
      </c>
      <c r="L786" s="13">
        <f>IFERROR(ROUND($K:$K*Курс_€,-1),"")</f>
        <v>3930</v>
      </c>
      <c r="M786" s="14" t="s">
        <v>2078</v>
      </c>
    </row>
    <row r="787" spans="1:13" ht="18.75" customHeight="1" x14ac:dyDescent="0.3">
      <c r="A787" s="10" t="str">
        <f>IF($G:$G="",HYPERLINK("#ОГЛАВЛЕНИЕ!A"&amp;MATCH($F:$F,[1]ОГЛАВЛЕНИЕ!$F:$F,),CHAR(187)),"")</f>
        <v>»</v>
      </c>
      <c r="B787" s="6"/>
      <c r="C787" s="6"/>
      <c r="D787" s="6"/>
      <c r="E787" s="5" t="s">
        <v>2079</v>
      </c>
      <c r="F787" s="11" t="str">
        <f>$B$7&amp;$B:$B&amp;$C:$C&amp;$D:$D&amp;$E:$E</f>
        <v>BESSEYKT8 Струбцины кромочные С-образные</v>
      </c>
      <c r="G787" s="5"/>
      <c r="H787" s="5"/>
      <c r="I787" s="19"/>
      <c r="J787" s="18" t="s">
        <v>9</v>
      </c>
      <c r="K787" s="13" t="s">
        <v>9</v>
      </c>
      <c r="L787" s="13" t="str">
        <f>IFERROR(ROUND($K:$K*Курс_€,-1),"")</f>
        <v/>
      </c>
      <c r="M787" s="14" t="s">
        <v>9</v>
      </c>
    </row>
    <row r="788" spans="1:13" ht="45" customHeight="1" x14ac:dyDescent="0.3">
      <c r="A788" s="10" t="str">
        <f>IF($G:$G="",HYPERLINK("#ОГЛАВЛЕНИЕ!A"&amp;MATCH($F:$F,[1]ОГЛАВЛЕНИЕ!$F:$F,),CHAR(187)),"")</f>
        <v/>
      </c>
      <c r="F788" s="11" t="str">
        <f>$B$7&amp;$B:$B&amp;$C:$C&amp;$D:$D&amp;$E:$E</f>
        <v>BESSEY</v>
      </c>
      <c r="G788" s="20" t="s">
        <v>2080</v>
      </c>
      <c r="H788" s="20" t="s">
        <v>9</v>
      </c>
      <c r="I788" s="21" t="s">
        <v>2081</v>
      </c>
      <c r="J788" t="s">
        <v>8</v>
      </c>
      <c r="K788" s="13">
        <v>153.24</v>
      </c>
      <c r="L788" s="13">
        <f>IFERROR(ROUND($K:$K*Курс_€,-1),"")</f>
        <v>14400</v>
      </c>
      <c r="M788" s="14" t="s">
        <v>2082</v>
      </c>
    </row>
    <row r="789" spans="1:13" ht="18.75" customHeight="1" x14ac:dyDescent="0.3">
      <c r="A789" s="10" t="str">
        <f>IF($G:$G="",HYPERLINK("#ОГЛАВЛЕНИЕ!A"&amp;MATCH($F:$F,[1]ОГЛАВЛЕНИЕ!$F:$F,),CHAR(187)),"")</f>
        <v>»</v>
      </c>
      <c r="B789" s="6"/>
      <c r="C789" s="6"/>
      <c r="D789" s="6"/>
      <c r="E789" s="5" t="s">
        <v>2083</v>
      </c>
      <c r="F789" s="11" t="str">
        <f>$B$7&amp;$B:$B&amp;$C:$C&amp;$D:$D&amp;$E:$E</f>
        <v>BESSEYKFP Держатель для переноса панелей</v>
      </c>
      <c r="G789" s="5"/>
      <c r="H789" s="5"/>
      <c r="I789" s="19"/>
      <c r="J789" s="18" t="s">
        <v>9</v>
      </c>
      <c r="K789" s="13" t="s">
        <v>9</v>
      </c>
      <c r="L789" s="13" t="str">
        <f>IFERROR(ROUND($K:$K*Курс_€,-1),"")</f>
        <v/>
      </c>
      <c r="M789" s="14" t="s">
        <v>9</v>
      </c>
    </row>
    <row r="790" spans="1:13" ht="45" customHeight="1" x14ac:dyDescent="0.3">
      <c r="A790" s="10" t="str">
        <f>IF($G:$G="",HYPERLINK("#ОГЛАВЛЕНИЕ!A"&amp;MATCH($F:$F,[1]ОГЛАВЛЕНИЕ!$F:$F,),CHAR(187)),"")</f>
        <v/>
      </c>
      <c r="F790" s="11" t="str">
        <f>$B$7&amp;$B:$B&amp;$C:$C&amp;$D:$D&amp;$E:$E</f>
        <v>BESSEY</v>
      </c>
      <c r="G790" t="s">
        <v>2084</v>
      </c>
      <c r="H790" t="s">
        <v>26</v>
      </c>
      <c r="I790" s="21" t="s">
        <v>2085</v>
      </c>
      <c r="J790" t="s">
        <v>8</v>
      </c>
      <c r="K790" s="13">
        <v>202.2</v>
      </c>
      <c r="L790" s="13">
        <f>IFERROR(ROUND($K:$K*Курс_€,-1),"")</f>
        <v>19010</v>
      </c>
      <c r="M790" s="14" t="s">
        <v>2086</v>
      </c>
    </row>
    <row r="791" spans="1:13" ht="45" customHeight="1" x14ac:dyDescent="0.3">
      <c r="A791" s="10" t="str">
        <f>IF($G:$G="",HYPERLINK("#ОГЛАВЛЕНИЕ!A"&amp;MATCH($F:$F,[1]ОГЛАВЛЕНИЕ!$F:$F,),CHAR(187)),"")</f>
        <v/>
      </c>
      <c r="F791" s="11" t="str">
        <f>$B$7&amp;$B:$B&amp;$C:$C&amp;$D:$D&amp;$E:$E</f>
        <v>BESSEY</v>
      </c>
      <c r="G791" s="20" t="s">
        <v>2087</v>
      </c>
      <c r="H791" s="20" t="s">
        <v>26</v>
      </c>
      <c r="I791" s="21" t="s">
        <v>2088</v>
      </c>
      <c r="J791" t="s">
        <v>8</v>
      </c>
      <c r="K791" s="13">
        <v>107.06</v>
      </c>
      <c r="L791" s="13">
        <f>IFERROR(ROUND($K:$K*Курс_€,-1),"")</f>
        <v>10060</v>
      </c>
      <c r="M791" s="14" t="s">
        <v>2089</v>
      </c>
    </row>
    <row r="792" spans="1:13" ht="18.75" customHeight="1" x14ac:dyDescent="0.3">
      <c r="A792" s="10" t="str">
        <f>IF($G:$G="",HYPERLINK("#ОГЛАВЛЕНИЕ!A"&amp;MATCH($F:$F,[1]ОГЛАВЛЕНИЕ!$F:$F,),CHAR(187)),"")</f>
        <v>»</v>
      </c>
      <c r="B792" s="6"/>
      <c r="C792" s="6"/>
      <c r="D792" s="4" t="s">
        <v>2090</v>
      </c>
      <c r="E792" s="4"/>
      <c r="F792" s="11" t="str">
        <f>$B$7&amp;$B:$B&amp;$C:$C&amp;$D:$D&amp;$E:$E</f>
        <v>BESSEYИнструмент для монтажа и укладки</v>
      </c>
      <c r="G792" s="4"/>
      <c r="H792" s="4"/>
      <c r="I792" s="17"/>
      <c r="J792" s="18" t="s">
        <v>9</v>
      </c>
      <c r="K792" s="13" t="s">
        <v>9</v>
      </c>
      <c r="L792" s="13" t="str">
        <f>IFERROR(ROUND($K:$K*Курс_€,-1),"")</f>
        <v/>
      </c>
      <c r="M792" s="14" t="s">
        <v>9</v>
      </c>
    </row>
    <row r="793" spans="1:13" ht="18.75" customHeight="1" x14ac:dyDescent="0.3">
      <c r="A793" s="10" t="str">
        <f>IF($G:$G="",HYPERLINK("#ОГЛАВЛЕНИЕ!A"&amp;MATCH($F:$F,[1]ОГЛАВЛЕНИЕ!$F:$F,),CHAR(187)),"")</f>
        <v>»</v>
      </c>
      <c r="B793" s="6"/>
      <c r="C793" s="6"/>
      <c r="D793" s="6"/>
      <c r="E793" s="5" t="s">
        <v>2091</v>
      </c>
      <c r="F793" s="11" t="str">
        <f>$B$7&amp;$B:$B&amp;$C:$C&amp;$D:$D&amp;$E:$E</f>
        <v>BESSEYPS Зажимы вакуумные для пластин</v>
      </c>
      <c r="G793" s="5"/>
      <c r="H793" s="5"/>
      <c r="I793" s="19"/>
      <c r="J793" s="18" t="s">
        <v>9</v>
      </c>
      <c r="K793" s="13" t="s">
        <v>9</v>
      </c>
      <c r="L793" s="13" t="str">
        <f>IFERROR(ROUND($K:$K*Курс_€,-1),"")</f>
        <v/>
      </c>
      <c r="M793" s="14" t="s">
        <v>9</v>
      </c>
    </row>
    <row r="794" spans="1:13" ht="45" customHeight="1" x14ac:dyDescent="0.3">
      <c r="A794" s="10" t="str">
        <f>IF($G:$G="",HYPERLINK("#ОГЛАВЛЕНИЕ!A"&amp;MATCH($F:$F,[1]ОГЛАВЛЕНИЕ!$F:$F,),CHAR(187)),"")</f>
        <v/>
      </c>
      <c r="F794" s="11" t="str">
        <f>$B$7&amp;$B:$B&amp;$C:$C&amp;$D:$D&amp;$E:$E</f>
        <v>BESSEY</v>
      </c>
      <c r="G794" s="20" t="s">
        <v>2092</v>
      </c>
      <c r="H794" s="20" t="s">
        <v>9</v>
      </c>
      <c r="I794" s="21" t="s">
        <v>2093</v>
      </c>
      <c r="J794" t="s">
        <v>8</v>
      </c>
      <c r="K794" s="13">
        <v>418.28</v>
      </c>
      <c r="L794" s="13">
        <f>IFERROR(ROUND($K:$K*Курс_€,-1),"")</f>
        <v>39320</v>
      </c>
      <c r="M794" s="14" t="s">
        <v>2094</v>
      </c>
    </row>
    <row r="795" spans="1:13" ht="45" customHeight="1" x14ac:dyDescent="0.3">
      <c r="A795" s="10" t="str">
        <f>IF($G:$G="",HYPERLINK("#ОГЛАВЛЕНИЕ!A"&amp;MATCH($F:$F,[1]ОГЛАВЛЕНИЕ!$F:$F,),CHAR(187)),"")</f>
        <v/>
      </c>
      <c r="F795" s="11" t="str">
        <f>$B$7&amp;$B:$B&amp;$C:$C&amp;$D:$D&amp;$E:$E</f>
        <v>BESSEY</v>
      </c>
      <c r="G795" s="20" t="s">
        <v>2095</v>
      </c>
      <c r="H795" s="20"/>
      <c r="I795" s="21" t="s">
        <v>2096</v>
      </c>
      <c r="J795" t="s">
        <v>8</v>
      </c>
      <c r="K795" s="13">
        <v>985.08</v>
      </c>
      <c r="L795" s="13">
        <f>IFERROR(ROUND($K:$K*Курс_€,-1),"")</f>
        <v>92600</v>
      </c>
      <c r="M795" s="14" t="s">
        <v>2097</v>
      </c>
    </row>
    <row r="796" spans="1:13" ht="45" customHeight="1" x14ac:dyDescent="0.3">
      <c r="A796" s="10" t="str">
        <f>IF($G:$G="",HYPERLINK("#ОГЛАВЛЕНИЕ!A"&amp;MATCH($F:$F,[1]ОГЛАВЛЕНИЕ!$F:$F,),CHAR(187)),"")</f>
        <v/>
      </c>
      <c r="F796" s="11" t="str">
        <f>$B$7&amp;$B:$B&amp;$C:$C&amp;$D:$D&amp;$E:$E</f>
        <v>BESSEY</v>
      </c>
      <c r="G796" s="20" t="s">
        <v>2098</v>
      </c>
      <c r="H796" s="20" t="s">
        <v>9</v>
      </c>
      <c r="I796" s="21" t="s">
        <v>2099</v>
      </c>
      <c r="J796" t="s">
        <v>8</v>
      </c>
      <c r="K796" s="13">
        <v>85.19</v>
      </c>
      <c r="L796" s="13">
        <f>IFERROR(ROUND($K:$K*Курс_€,-1),"")</f>
        <v>8010</v>
      </c>
      <c r="M796" s="14" t="s">
        <v>2100</v>
      </c>
    </row>
    <row r="797" spans="1:13" ht="45" customHeight="1" x14ac:dyDescent="0.3">
      <c r="A797" s="10" t="str">
        <f>IF($G:$G="",HYPERLINK("#ОГЛАВЛЕНИЕ!A"&amp;MATCH($F:$F,[1]ОГЛАВЛЕНИЕ!$F:$F,),CHAR(187)),"")</f>
        <v/>
      </c>
      <c r="F797" s="11" t="str">
        <f>$B$7&amp;$B:$B&amp;$C:$C&amp;$D:$D&amp;$E:$E</f>
        <v>BESSEY</v>
      </c>
      <c r="G797" s="20" t="s">
        <v>2101</v>
      </c>
      <c r="H797" s="20"/>
      <c r="I797" s="21" t="s">
        <v>2102</v>
      </c>
      <c r="J797" t="s">
        <v>8</v>
      </c>
      <c r="K797" s="13">
        <v>122.24</v>
      </c>
      <c r="L797" s="13">
        <f>IFERROR(ROUND($K:$K*Курс_€,-1),"")</f>
        <v>11490</v>
      </c>
      <c r="M797" s="14" t="s">
        <v>2103</v>
      </c>
    </row>
    <row r="798" spans="1:13" ht="45" customHeight="1" x14ac:dyDescent="0.3">
      <c r="A798" s="10" t="str">
        <f>IF($G:$G="",HYPERLINK("#ОГЛАВЛЕНИЕ!A"&amp;MATCH($F:$F,[1]ОГЛАВЛЕНИЕ!$F:$F,),CHAR(187)),"")</f>
        <v/>
      </c>
      <c r="F798" s="11" t="str">
        <f>$B$7&amp;$B:$B&amp;$C:$C&amp;$D:$D&amp;$E:$E</f>
        <v>BESSEY</v>
      </c>
      <c r="G798" s="20" t="s">
        <v>2104</v>
      </c>
      <c r="H798" s="20" t="s">
        <v>9</v>
      </c>
      <c r="I798" s="21" t="s">
        <v>2105</v>
      </c>
      <c r="J798" t="s">
        <v>8</v>
      </c>
      <c r="K798" s="13">
        <v>130.4</v>
      </c>
      <c r="L798" s="13">
        <f>IFERROR(ROUND($K:$K*Курс_€,-1),"")</f>
        <v>12260</v>
      </c>
      <c r="M798" s="14" t="s">
        <v>2106</v>
      </c>
    </row>
    <row r="799" spans="1:13" ht="18.75" customHeight="1" x14ac:dyDescent="0.3">
      <c r="A799" s="10" t="str">
        <f>IF($G:$G="",HYPERLINK("#ОГЛАВЛЕНИЕ!A"&amp;MATCH($F:$F,[1]ОГЛАВЛЕНИЕ!$F:$F,),CHAR(187)),"")</f>
        <v>»</v>
      </c>
      <c r="B799" s="6"/>
      <c r="C799" s="6"/>
      <c r="D799" s="6"/>
      <c r="E799" s="5" t="s">
        <v>2107</v>
      </c>
      <c r="F799" s="11" t="str">
        <f>$B$7&amp;$B:$B&amp;$C:$C&amp;$D:$D&amp;$E:$E</f>
        <v>BESSEYИнструмент для монтажа дверных коробок и окон</v>
      </c>
      <c r="G799" s="5"/>
      <c r="H799" s="5"/>
      <c r="I799" s="19"/>
      <c r="J799" s="18" t="s">
        <v>9</v>
      </c>
      <c r="K799" s="13" t="s">
        <v>9</v>
      </c>
      <c r="L799" s="13" t="str">
        <f>IFERROR(ROUND($K:$K*Курс_€,-1),"")</f>
        <v/>
      </c>
      <c r="M799" s="14" t="s">
        <v>9</v>
      </c>
    </row>
    <row r="800" spans="1:13" ht="45" customHeight="1" x14ac:dyDescent="0.3">
      <c r="A800" s="10" t="str">
        <f>IF($G:$G="",HYPERLINK("#ОГЛАВЛЕНИЕ!A"&amp;MATCH($F:$F,[1]ОГЛАВЛЕНИЕ!$F:$F,),CHAR(187)),"")</f>
        <v/>
      </c>
      <c r="F800" s="11" t="str">
        <f>$B$7&amp;$B:$B&amp;$C:$C&amp;$D:$D&amp;$E:$E</f>
        <v>BESSEY</v>
      </c>
      <c r="G800" s="20" t="s">
        <v>2108</v>
      </c>
      <c r="H800" s="20" t="s">
        <v>9</v>
      </c>
      <c r="I800" s="21" t="s">
        <v>2109</v>
      </c>
      <c r="J800" t="s">
        <v>8</v>
      </c>
      <c r="K800" s="13">
        <v>128.93</v>
      </c>
      <c r="L800" s="13">
        <f>IFERROR(ROUND($K:$K*Курс_€,-1),"")</f>
        <v>12120</v>
      </c>
      <c r="M800" s="14" t="s">
        <v>2110</v>
      </c>
    </row>
    <row r="801" spans="1:13" ht="45" customHeight="1" x14ac:dyDescent="0.3">
      <c r="A801" s="10" t="str">
        <f>IF($G:$G="",HYPERLINK("#ОГЛАВЛЕНИЕ!A"&amp;MATCH($F:$F,[1]ОГЛАВЛЕНИЕ!$F:$F,),CHAR(187)),"")</f>
        <v/>
      </c>
      <c r="F801" s="11" t="str">
        <f>$B$7&amp;$B:$B&amp;$C:$C&amp;$D:$D&amp;$E:$E</f>
        <v>BESSEY</v>
      </c>
      <c r="G801" s="20" t="s">
        <v>2111</v>
      </c>
      <c r="H801" s="20" t="s">
        <v>26</v>
      </c>
      <c r="I801" s="21" t="s">
        <v>2112</v>
      </c>
      <c r="J801" t="s">
        <v>8</v>
      </c>
      <c r="K801" s="13">
        <v>800.99</v>
      </c>
      <c r="L801" s="13">
        <f>IFERROR(ROUND($K:$K*Курс_€,-1),"")</f>
        <v>75290</v>
      </c>
      <c r="M801" s="14" t="s">
        <v>2113</v>
      </c>
    </row>
    <row r="802" spans="1:13" ht="45" customHeight="1" x14ac:dyDescent="0.3">
      <c r="A802" s="10" t="str">
        <f>IF($G:$G="",HYPERLINK("#ОГЛАВЛЕНИЕ!A"&amp;MATCH($F:$F,[1]ОГЛАВЛЕНИЕ!$F:$F,),CHAR(187)),"")</f>
        <v/>
      </c>
      <c r="F802" s="11" t="str">
        <f>$B$7&amp;$B:$B&amp;$C:$C&amp;$D:$D&amp;$E:$E</f>
        <v>BESSEY</v>
      </c>
      <c r="G802" t="s">
        <v>2114</v>
      </c>
      <c r="H802" t="s">
        <v>26</v>
      </c>
      <c r="I802" s="21" t="s">
        <v>2115</v>
      </c>
      <c r="J802" t="s">
        <v>8</v>
      </c>
      <c r="K802" s="13">
        <v>48.96</v>
      </c>
      <c r="L802" s="13">
        <f>IFERROR(ROUND($K:$K*Курс_€,-1),"")</f>
        <v>4600</v>
      </c>
      <c r="M802" s="14" t="s">
        <v>2116</v>
      </c>
    </row>
    <row r="803" spans="1:13" ht="45" customHeight="1" x14ac:dyDescent="0.3">
      <c r="A803" s="10" t="str">
        <f>IF($G:$G="",HYPERLINK("#ОГЛАВЛЕНИЕ!A"&amp;MATCH($F:$F,[1]ОГЛАВЛЕНИЕ!$F:$F,),CHAR(187)),"")</f>
        <v/>
      </c>
      <c r="F803" s="11" t="str">
        <f>$B$7&amp;$B:$B&amp;$C:$C&amp;$D:$D&amp;$E:$E</f>
        <v>BESSEY</v>
      </c>
      <c r="G803" t="s">
        <v>2117</v>
      </c>
      <c r="H803" t="s">
        <v>9</v>
      </c>
      <c r="I803" s="21" t="s">
        <v>2118</v>
      </c>
      <c r="J803" t="s">
        <v>8</v>
      </c>
      <c r="K803" s="13">
        <v>54.18</v>
      </c>
      <c r="L803" s="13">
        <f>IFERROR(ROUND($K:$K*Курс_€,-1),"")</f>
        <v>5090</v>
      </c>
      <c r="M803" s="14" t="s">
        <v>2119</v>
      </c>
    </row>
    <row r="804" spans="1:13" ht="45" customHeight="1" x14ac:dyDescent="0.3">
      <c r="A804" s="10" t="str">
        <f>IF($G:$G="",HYPERLINK("#ОГЛАВЛЕНИЕ!A"&amp;MATCH($F:$F,[1]ОГЛАВЛЕНИЕ!$F:$F,),CHAR(187)),"")</f>
        <v/>
      </c>
      <c r="F804" s="11" t="str">
        <f>$B$7&amp;$B:$B&amp;$C:$C&amp;$D:$D&amp;$E:$E</f>
        <v>BESSEY</v>
      </c>
      <c r="G804" t="s">
        <v>2120</v>
      </c>
      <c r="H804" t="s">
        <v>9</v>
      </c>
      <c r="I804" s="21" t="s">
        <v>2121</v>
      </c>
      <c r="J804" t="s">
        <v>8</v>
      </c>
      <c r="K804" s="13">
        <v>139.21</v>
      </c>
      <c r="L804" s="13">
        <f>IFERROR(ROUND($K:$K*Курс_€,-1),"")</f>
        <v>13090</v>
      </c>
      <c r="M804" s="14" t="s">
        <v>2122</v>
      </c>
    </row>
    <row r="805" spans="1:13" ht="45" customHeight="1" x14ac:dyDescent="0.3">
      <c r="A805" s="10" t="str">
        <f>IF($G:$G="",HYPERLINK("#ОГЛАВЛЕНИЕ!A"&amp;MATCH($F:$F,[1]ОГЛАВЛЕНИЕ!$F:$F,),CHAR(187)),"")</f>
        <v/>
      </c>
      <c r="F805" s="11" t="str">
        <f>$B$7&amp;$B:$B&amp;$C:$C&amp;$D:$D&amp;$E:$E</f>
        <v>BESSEY</v>
      </c>
      <c r="G805" t="s">
        <v>2123</v>
      </c>
      <c r="H805" t="s">
        <v>9</v>
      </c>
      <c r="I805" s="21" t="s">
        <v>2124</v>
      </c>
      <c r="J805" t="s">
        <v>8</v>
      </c>
      <c r="K805" s="13">
        <v>63</v>
      </c>
      <c r="L805" s="13">
        <f>IFERROR(ROUND($K:$K*Курс_€,-1),"")</f>
        <v>5920</v>
      </c>
      <c r="M805" s="14" t="s">
        <v>2125</v>
      </c>
    </row>
    <row r="806" spans="1:13" ht="45" customHeight="1" x14ac:dyDescent="0.3">
      <c r="A806" s="10" t="str">
        <f>IF($G:$G="",HYPERLINK("#ОГЛАВЛЕНИЕ!A"&amp;MATCH($F:$F,[1]ОГЛАВЛЕНИЕ!$F:$F,),CHAR(187)),"")</f>
        <v/>
      </c>
      <c r="F806" s="11" t="str">
        <f>$B$7&amp;$B:$B&amp;$C:$C&amp;$D:$D&amp;$E:$E</f>
        <v>BESSEY</v>
      </c>
      <c r="G806" t="s">
        <v>2126</v>
      </c>
      <c r="H806" t="s">
        <v>9</v>
      </c>
      <c r="I806" s="21" t="s">
        <v>2127</v>
      </c>
      <c r="J806" t="s">
        <v>8</v>
      </c>
      <c r="K806" s="13">
        <v>79.64</v>
      </c>
      <c r="L806" s="13">
        <f>IFERROR(ROUND($K:$K*Курс_€,-1),"")</f>
        <v>7490</v>
      </c>
      <c r="M806" s="14" t="s">
        <v>2128</v>
      </c>
    </row>
    <row r="807" spans="1:13" ht="45" customHeight="1" x14ac:dyDescent="0.3">
      <c r="A807" s="10" t="str">
        <f>IF($G:$G="",HYPERLINK("#ОГЛАВЛЕНИЕ!A"&amp;MATCH($F:$F,[1]ОГЛАВЛЕНИЕ!$F:$F,),CHAR(187)),"")</f>
        <v/>
      </c>
      <c r="F807" s="11" t="str">
        <f>$B$7&amp;$B:$B&amp;$C:$C&amp;$D:$D&amp;$E:$E</f>
        <v>BESSEY</v>
      </c>
      <c r="G807" s="20" t="s">
        <v>2129</v>
      </c>
      <c r="H807" s="20" t="s">
        <v>26</v>
      </c>
      <c r="I807" s="23" t="s">
        <v>2130</v>
      </c>
      <c r="J807" t="s">
        <v>8</v>
      </c>
      <c r="K807" s="13">
        <v>47.33</v>
      </c>
      <c r="L807" s="13">
        <f>IFERROR(ROUND($K:$K*Курс_€,-1),"")</f>
        <v>4450</v>
      </c>
      <c r="M807" s="14" t="s">
        <v>2131</v>
      </c>
    </row>
    <row r="808" spans="1:13" ht="45" customHeight="1" x14ac:dyDescent="0.3">
      <c r="A808" s="10" t="str">
        <f>IF($G:$G="",HYPERLINK("#ОГЛАВЛЕНИЕ!A"&amp;MATCH($F:$F,[1]ОГЛАВЛЕНИЕ!$F:$F,),CHAR(187)),"")</f>
        <v/>
      </c>
      <c r="F808" s="11" t="str">
        <f>$B$7&amp;$B:$B&amp;$C:$C&amp;$D:$D&amp;$E:$E</f>
        <v>BESSEY</v>
      </c>
      <c r="G808" s="20" t="s">
        <v>2132</v>
      </c>
      <c r="H808" s="20" t="s">
        <v>26</v>
      </c>
      <c r="I808" s="23" t="s">
        <v>2133</v>
      </c>
      <c r="J808" t="s">
        <v>8</v>
      </c>
      <c r="K808" s="13">
        <v>51.9</v>
      </c>
      <c r="L808" s="13">
        <f>IFERROR(ROUND($K:$K*Курс_€,-1),"")</f>
        <v>4880</v>
      </c>
      <c r="M808" s="14" t="s">
        <v>2134</v>
      </c>
    </row>
    <row r="809" spans="1:13" ht="18.75" customHeight="1" x14ac:dyDescent="0.3">
      <c r="A809" s="10" t="str">
        <f>IF($G:$G="",HYPERLINK("#ОГЛАВЛЕНИЕ!A"&amp;MATCH($F:$F,[1]ОГЛАВЛЕНИЕ!$F:$F,),CHAR(187)),"")</f>
        <v>»</v>
      </c>
      <c r="B809" s="6"/>
      <c r="C809" s="6"/>
      <c r="D809" s="6"/>
      <c r="E809" s="5" t="s">
        <v>2135</v>
      </c>
      <c r="F809" s="11" t="str">
        <f>$B$7&amp;$B:$B&amp;$C:$C&amp;$D:$D&amp;$E:$E</f>
        <v>BESSEYBPC струбцины для направляющей из трубы (1/2" - 3/4")</v>
      </c>
      <c r="G809" s="5"/>
      <c r="H809" s="5"/>
      <c r="I809" s="19"/>
      <c r="J809" s="18" t="s">
        <v>9</v>
      </c>
      <c r="K809" s="13" t="s">
        <v>9</v>
      </c>
      <c r="L809" s="13" t="str">
        <f>IFERROR(ROUND($K:$K*Курс_€,-1),"")</f>
        <v/>
      </c>
      <c r="M809" s="14" t="s">
        <v>9</v>
      </c>
    </row>
    <row r="810" spans="1:13" ht="45" customHeight="1" x14ac:dyDescent="0.3">
      <c r="A810" s="10" t="str">
        <f>IF($G:$G="",HYPERLINK("#ОГЛАВЛЕНИЕ!A"&amp;MATCH($F:$F,[1]ОГЛАВЛЕНИЕ!$F:$F,),CHAR(187)),"")</f>
        <v/>
      </c>
      <c r="F810" s="11" t="str">
        <f>$B$7&amp;$B:$B&amp;$C:$C&amp;$D:$D&amp;$E:$E</f>
        <v>BESSEY</v>
      </c>
      <c r="G810" s="20" t="s">
        <v>2136</v>
      </c>
      <c r="H810" s="20" t="s">
        <v>9</v>
      </c>
      <c r="I810" s="21" t="s">
        <v>2137</v>
      </c>
      <c r="J810" t="s">
        <v>8</v>
      </c>
      <c r="K810" s="13">
        <v>48.31</v>
      </c>
      <c r="L810" s="13">
        <f>IFERROR(ROUND($K:$K*Курс_€,-1),"")</f>
        <v>4540</v>
      </c>
      <c r="M810" s="14" t="s">
        <v>2138</v>
      </c>
    </row>
    <row r="811" spans="1:13" ht="45" customHeight="1" x14ac:dyDescent="0.3">
      <c r="A811" s="10" t="str">
        <f>IF($G:$G="",HYPERLINK("#ОГЛАВЛЕНИЕ!A"&amp;MATCH($F:$F,[1]ОГЛАВЛЕНИЕ!$F:$F,),CHAR(187)),"")</f>
        <v/>
      </c>
      <c r="F811" s="11" t="str">
        <f>$B$7&amp;$B:$B&amp;$C:$C&amp;$D:$D&amp;$E:$E</f>
        <v>BESSEY</v>
      </c>
      <c r="G811" s="20" t="s">
        <v>2139</v>
      </c>
      <c r="H811" s="20" t="s">
        <v>9</v>
      </c>
      <c r="I811" s="21" t="s">
        <v>2140</v>
      </c>
      <c r="J811" t="s">
        <v>8</v>
      </c>
      <c r="K811" s="13">
        <v>53.37</v>
      </c>
      <c r="L811" s="13">
        <f>IFERROR(ROUND($K:$K*Курс_€,-1),"")</f>
        <v>5020</v>
      </c>
      <c r="M811" s="14" t="s">
        <v>2141</v>
      </c>
    </row>
    <row r="812" spans="1:13" ht="18.75" customHeight="1" x14ac:dyDescent="0.3">
      <c r="A812" s="10" t="str">
        <f>IF($G:$G="",HYPERLINK("#ОГЛАВЛЕНИЕ!A"&amp;MATCH($F:$F,[1]ОГЛАВЛЕНИЕ!$F:$F,),CHAR(187)),"")</f>
        <v>»</v>
      </c>
      <c r="B812" s="6"/>
      <c r="C812" s="6"/>
      <c r="D812" s="6"/>
      <c r="E812" s="5" t="s">
        <v>2142</v>
      </c>
      <c r="F812" s="11" t="str">
        <f>$B$7&amp;$B:$B&amp;$C:$C&amp;$D:$D&amp;$E:$E</f>
        <v>BESSEYTAN Зажимы для дверей, усилие: 24 кН, двутавровый I-профиль 80x42x3.9</v>
      </c>
      <c r="G812" s="5"/>
      <c r="H812" s="5"/>
      <c r="I812" s="19"/>
      <c r="J812" s="18" t="s">
        <v>9</v>
      </c>
      <c r="K812" s="13" t="s">
        <v>9</v>
      </c>
      <c r="L812" s="13" t="str">
        <f>IFERROR(ROUND($K:$K*Курс_€,-1),"")</f>
        <v/>
      </c>
      <c r="M812" s="14" t="s">
        <v>9</v>
      </c>
    </row>
    <row r="813" spans="1:13" ht="45" customHeight="1" x14ac:dyDescent="0.3">
      <c r="A813" s="10" t="str">
        <f>IF($G:$G="",HYPERLINK("#ОГЛАВЛЕНИЕ!A"&amp;MATCH($F:$F,[1]ОГЛАВЛЕНИЕ!$F:$F,),CHAR(187)),"")</f>
        <v/>
      </c>
      <c r="F813" s="11" t="str">
        <f>$B$7&amp;$B:$B&amp;$C:$C&amp;$D:$D&amp;$E:$E</f>
        <v>BESSEY</v>
      </c>
      <c r="G813" s="20" t="s">
        <v>2143</v>
      </c>
      <c r="H813" s="20"/>
      <c r="I813" s="21" t="s">
        <v>2144</v>
      </c>
      <c r="J813" t="s">
        <v>8</v>
      </c>
      <c r="K813" s="13">
        <v>350.55</v>
      </c>
      <c r="L813" s="13">
        <f>IFERROR(ROUND($K:$K*Курс_€,-1),"")</f>
        <v>32950</v>
      </c>
      <c r="M813" s="14" t="s">
        <v>2145</v>
      </c>
    </row>
    <row r="814" spans="1:13" ht="45" customHeight="1" x14ac:dyDescent="0.3">
      <c r="A814" s="10" t="str">
        <f>IF($G:$G="",HYPERLINK("#ОГЛАВЛЕНИЕ!A"&amp;MATCH($F:$F,[1]ОГЛАВЛЕНИЕ!$F:$F,),CHAR(187)),"")</f>
        <v/>
      </c>
      <c r="F814" s="11" t="str">
        <f>$B$7&amp;$B:$B&amp;$C:$C&amp;$D:$D&amp;$E:$E</f>
        <v>BESSEY</v>
      </c>
      <c r="G814" s="20" t="s">
        <v>2146</v>
      </c>
      <c r="H814" s="20" t="s">
        <v>26</v>
      </c>
      <c r="I814" s="21" t="s">
        <v>2147</v>
      </c>
      <c r="J814" t="s">
        <v>8</v>
      </c>
      <c r="K814" s="13">
        <v>380.58</v>
      </c>
      <c r="L814" s="13">
        <f>IFERROR(ROUND($K:$K*Курс_€,-1),"")</f>
        <v>35770</v>
      </c>
      <c r="M814" s="14" t="s">
        <v>2148</v>
      </c>
    </row>
    <row r="815" spans="1:13" ht="45" customHeight="1" x14ac:dyDescent="0.3">
      <c r="A815" s="10" t="str">
        <f>IF($G:$G="",HYPERLINK("#ОГЛАВЛЕНИЕ!A"&amp;MATCH($F:$F,[1]ОГЛАВЛЕНИЕ!$F:$F,),CHAR(187)),"")</f>
        <v/>
      </c>
      <c r="F815" s="11" t="str">
        <f>$B$7&amp;$B:$B&amp;$C:$C&amp;$D:$D&amp;$E:$E</f>
        <v>BESSEY</v>
      </c>
      <c r="G815" t="s">
        <v>2149</v>
      </c>
      <c r="H815" t="s">
        <v>26</v>
      </c>
      <c r="I815" s="21" t="s">
        <v>2150</v>
      </c>
      <c r="J815" t="s">
        <v>8</v>
      </c>
      <c r="K815" s="13">
        <v>441.62</v>
      </c>
      <c r="L815" s="13">
        <f>IFERROR(ROUND($K:$K*Курс_€,-1),"")</f>
        <v>41510</v>
      </c>
      <c r="M815" s="14" t="s">
        <v>2151</v>
      </c>
    </row>
    <row r="816" spans="1:13" ht="45" customHeight="1" x14ac:dyDescent="0.3">
      <c r="A816" s="10" t="str">
        <f>IF($G:$G="",HYPERLINK("#ОГЛАВЛЕНИЕ!A"&amp;MATCH($F:$F,[1]ОГЛАВЛЕНИЕ!$F:$F,),CHAR(187)),"")</f>
        <v/>
      </c>
      <c r="F816" s="11" t="str">
        <f>$B$7&amp;$B:$B&amp;$C:$C&amp;$D:$D&amp;$E:$E</f>
        <v>BESSEY</v>
      </c>
      <c r="G816" t="s">
        <v>2152</v>
      </c>
      <c r="H816" t="s">
        <v>26</v>
      </c>
      <c r="I816" s="21" t="s">
        <v>2153</v>
      </c>
      <c r="J816" t="s">
        <v>8</v>
      </c>
      <c r="K816" s="13">
        <v>499.23</v>
      </c>
      <c r="L816" s="13">
        <f>IFERROR(ROUND($K:$K*Курс_€,-1),"")</f>
        <v>46930</v>
      </c>
      <c r="M816" s="14" t="s">
        <v>2154</v>
      </c>
    </row>
    <row r="817" spans="1:13" ht="45" customHeight="1" x14ac:dyDescent="0.3">
      <c r="A817" s="10" t="str">
        <f>IF($G:$G="",HYPERLINK("#ОГЛАВЛЕНИЕ!A"&amp;MATCH($F:$F,[1]ОГЛАВЛЕНИЕ!$F:$F,),CHAR(187)),"")</f>
        <v/>
      </c>
      <c r="F817" s="11" t="str">
        <f>$B$7&amp;$B:$B&amp;$C:$C&amp;$D:$D&amp;$E:$E</f>
        <v>BESSEY</v>
      </c>
      <c r="G817" s="20" t="s">
        <v>2155</v>
      </c>
      <c r="H817" s="20" t="s">
        <v>26</v>
      </c>
      <c r="I817" s="23" t="s">
        <v>2156</v>
      </c>
      <c r="J817" t="s">
        <v>8</v>
      </c>
      <c r="K817" s="13">
        <v>85.19</v>
      </c>
      <c r="L817" s="13">
        <f>IFERROR(ROUND($K:$K*Курс_€,-1),"")</f>
        <v>8010</v>
      </c>
      <c r="M817" s="14" t="s">
        <v>2157</v>
      </c>
    </row>
    <row r="818" spans="1:13" ht="18.75" customHeight="1" x14ac:dyDescent="0.3">
      <c r="A818" s="10" t="str">
        <f>IF($G:$G="",HYPERLINK("#ОГЛАВЛЕНИЕ!A"&amp;MATCH($F:$F,[1]ОГЛАВЛЕНИЕ!$F:$F,),CHAR(187)),"")</f>
        <v>»</v>
      </c>
      <c r="B818" s="6"/>
      <c r="C818" s="6"/>
      <c r="D818" s="6"/>
      <c r="E818" s="5" t="s">
        <v>2158</v>
      </c>
      <c r="F818" s="11" t="str">
        <f>$B$7&amp;$B:$B&amp;$C:$C&amp;$D:$D&amp;$E:$E</f>
        <v>BESSEYTB Зажимы для дверей, усилие: 14 кН, тавровый T-профиль 40x40x5</v>
      </c>
      <c r="G818" s="5"/>
      <c r="H818" s="5"/>
      <c r="I818" s="19"/>
      <c r="J818" s="18" t="s">
        <v>9</v>
      </c>
      <c r="K818" s="13" t="s">
        <v>9</v>
      </c>
      <c r="L818" s="13" t="str">
        <f>IFERROR(ROUND($K:$K*Курс_€,-1),"")</f>
        <v/>
      </c>
      <c r="M818" s="14" t="s">
        <v>9</v>
      </c>
    </row>
    <row r="819" spans="1:13" ht="45" customHeight="1" x14ac:dyDescent="0.3">
      <c r="A819" s="10" t="str">
        <f>IF($G:$G="",HYPERLINK("#ОГЛАВЛЕНИЕ!A"&amp;MATCH($F:$F,[1]ОГЛАВЛЕНИЕ!$F:$F,),CHAR(187)),"")</f>
        <v/>
      </c>
      <c r="F819" s="11" t="str">
        <f>$B$7&amp;$B:$B&amp;$C:$C&amp;$D:$D&amp;$E:$E</f>
        <v>BESSEY</v>
      </c>
      <c r="G819" t="s">
        <v>2159</v>
      </c>
      <c r="H819" t="s">
        <v>26</v>
      </c>
      <c r="I819" s="21" t="s">
        <v>2160</v>
      </c>
      <c r="J819" t="s">
        <v>8</v>
      </c>
      <c r="K819" s="13">
        <v>183.6</v>
      </c>
      <c r="L819" s="13">
        <f>IFERROR(ROUND($K:$K*Курс_€,-1),"")</f>
        <v>17260</v>
      </c>
      <c r="M819" s="14" t="s">
        <v>2161</v>
      </c>
    </row>
    <row r="820" spans="1:13" ht="45" customHeight="1" x14ac:dyDescent="0.3">
      <c r="A820" s="10" t="str">
        <f>IF($G:$G="",HYPERLINK("#ОГЛАВЛЕНИЕ!A"&amp;MATCH($F:$F,[1]ОГЛАВЛЕНИЕ!$F:$F,),CHAR(187)),"")</f>
        <v/>
      </c>
      <c r="F820" s="11" t="str">
        <f>$B$7&amp;$B:$B&amp;$C:$C&amp;$D:$D&amp;$E:$E</f>
        <v>BESSEY</v>
      </c>
      <c r="G820" t="s">
        <v>2162</v>
      </c>
      <c r="H820" t="s">
        <v>26</v>
      </c>
      <c r="I820" s="21" t="s">
        <v>2163</v>
      </c>
      <c r="J820" t="s">
        <v>8</v>
      </c>
      <c r="K820" s="13">
        <v>192.41</v>
      </c>
      <c r="L820" s="13">
        <f>IFERROR(ROUND($K:$K*Курс_€,-1),"")</f>
        <v>18090</v>
      </c>
      <c r="M820" s="14" t="s">
        <v>2164</v>
      </c>
    </row>
    <row r="821" spans="1:13" ht="45" customHeight="1" x14ac:dyDescent="0.3">
      <c r="A821" s="10" t="str">
        <f>IF($G:$G="",HYPERLINK("#ОГЛАВЛЕНИЕ!A"&amp;MATCH($F:$F,[1]ОГЛАВЛЕНИЕ!$F:$F,),CHAR(187)),"")</f>
        <v/>
      </c>
      <c r="F821" s="11" t="str">
        <f>$B$7&amp;$B:$B&amp;$C:$C&amp;$D:$D&amp;$E:$E</f>
        <v>BESSEY</v>
      </c>
      <c r="G821" s="20" t="s">
        <v>2165</v>
      </c>
      <c r="H821" s="20" t="s">
        <v>26</v>
      </c>
      <c r="I821" s="21" t="s">
        <v>2166</v>
      </c>
      <c r="J821" t="s">
        <v>8</v>
      </c>
      <c r="K821" s="13">
        <v>207.75</v>
      </c>
      <c r="L821" s="13">
        <f>IFERROR(ROUND($K:$K*Курс_€,-1),"")</f>
        <v>19530</v>
      </c>
      <c r="M821" s="14" t="s">
        <v>2167</v>
      </c>
    </row>
    <row r="822" spans="1:13" ht="45" customHeight="1" x14ac:dyDescent="0.3">
      <c r="A822" s="10" t="str">
        <f>IF($G:$G="",HYPERLINK("#ОГЛАВЛЕНИЕ!A"&amp;MATCH($F:$F,[1]ОГЛАВЛЕНИЕ!$F:$F,),CHAR(187)),"")</f>
        <v/>
      </c>
      <c r="F822" s="11" t="str">
        <f>$B$7&amp;$B:$B&amp;$C:$C&amp;$D:$D&amp;$E:$E</f>
        <v>BESSEY</v>
      </c>
      <c r="G822" s="20" t="s">
        <v>2168</v>
      </c>
      <c r="H822" s="20" t="s">
        <v>26</v>
      </c>
      <c r="I822" s="21" t="s">
        <v>2169</v>
      </c>
      <c r="J822" t="s">
        <v>8</v>
      </c>
      <c r="K822" s="13">
        <v>249.04</v>
      </c>
      <c r="L822" s="13">
        <f>IFERROR(ROUND($K:$K*Курс_€,-1),"")</f>
        <v>23410</v>
      </c>
      <c r="M822" s="14" t="s">
        <v>2170</v>
      </c>
    </row>
    <row r="823" spans="1:13" ht="45" customHeight="1" x14ac:dyDescent="0.3">
      <c r="A823" s="10" t="str">
        <f>IF($G:$G="",HYPERLINK("#ОГЛАВЛЕНИЕ!A"&amp;MATCH($F:$F,[1]ОГЛАВЛЕНИЕ!$F:$F,),CHAR(187)),"")</f>
        <v/>
      </c>
      <c r="F823" s="11" t="str">
        <f>$B$7&amp;$B:$B&amp;$C:$C&amp;$D:$D&amp;$E:$E</f>
        <v>BESSEY</v>
      </c>
      <c r="G823" s="20" t="s">
        <v>2171</v>
      </c>
      <c r="H823" s="20" t="s">
        <v>26</v>
      </c>
      <c r="I823" s="21" t="s">
        <v>2172</v>
      </c>
      <c r="J823" t="s">
        <v>8</v>
      </c>
      <c r="K823" s="13">
        <v>286.74</v>
      </c>
      <c r="L823" s="13">
        <f>IFERROR(ROUND($K:$K*Курс_€,-1),"")</f>
        <v>26950</v>
      </c>
      <c r="M823" s="14" t="s">
        <v>2173</v>
      </c>
    </row>
    <row r="824" spans="1:13" ht="45" customHeight="1" x14ac:dyDescent="0.3">
      <c r="A824" s="10" t="str">
        <f>IF($G:$G="",HYPERLINK("#ОГЛАВЛЕНИЕ!A"&amp;MATCH($F:$F,[1]ОГЛАВЛЕНИЕ!$F:$F,),CHAR(187)),"")</f>
        <v/>
      </c>
      <c r="F824" s="11" t="str">
        <f>$B$7&amp;$B:$B&amp;$C:$C&amp;$D:$D&amp;$E:$E</f>
        <v>BESSEY</v>
      </c>
      <c r="G824" s="20" t="s">
        <v>2174</v>
      </c>
      <c r="H824" s="20" t="s">
        <v>26</v>
      </c>
      <c r="I824" s="23" t="s">
        <v>2175</v>
      </c>
      <c r="J824" t="s">
        <v>8</v>
      </c>
      <c r="K824" s="13">
        <v>53.04</v>
      </c>
      <c r="L824" s="13">
        <f>IFERROR(ROUND($K:$K*Курс_€,-1),"")</f>
        <v>4990</v>
      </c>
      <c r="M824" s="14" t="s">
        <v>2176</v>
      </c>
    </row>
    <row r="825" spans="1:13" ht="18.75" customHeight="1" x14ac:dyDescent="0.3">
      <c r="A825" s="10" t="str">
        <f>IF($G:$G="",HYPERLINK("#ОГЛАВЛЕНИЕ!A"&amp;MATCH($F:$F,[1]ОГЛАВЛЕНИЕ!$F:$F,),CHAR(187)),"")</f>
        <v>»</v>
      </c>
      <c r="B825" s="6"/>
      <c r="C825" s="6"/>
      <c r="D825" s="6"/>
      <c r="E825" s="5" t="s">
        <v>2177</v>
      </c>
      <c r="F825" s="11" t="str">
        <f>$B$7&amp;$B:$B&amp;$C:$C&amp;$D:$D&amp;$E:$E</f>
        <v>BESSEYTL Зажимы для дверей лёгкие, усилие: 9.9 кН, двутавровый I-профиль 37x11x4.5</v>
      </c>
      <c r="G825" s="5"/>
      <c r="H825" s="5"/>
      <c r="I825" s="19"/>
      <c r="J825" s="18" t="s">
        <v>9</v>
      </c>
      <c r="K825" s="13" t="s">
        <v>9</v>
      </c>
      <c r="L825" s="13" t="str">
        <f>IFERROR(ROUND($K:$K*Курс_€,-1),"")</f>
        <v/>
      </c>
      <c r="M825" s="14" t="s">
        <v>9</v>
      </c>
    </row>
    <row r="826" spans="1:13" ht="45" customHeight="1" x14ac:dyDescent="0.3">
      <c r="A826" s="10" t="str">
        <f>IF($G:$G="",HYPERLINK("#ОГЛАВЛЕНИЕ!A"&amp;MATCH($F:$F,[1]ОГЛАВЛЕНИЕ!$F:$F,),CHAR(187)),"")</f>
        <v/>
      </c>
      <c r="F826" s="11" t="str">
        <f>$B$7&amp;$B:$B&amp;$C:$C&amp;$D:$D&amp;$E:$E</f>
        <v>BESSEY</v>
      </c>
      <c r="G826" t="s">
        <v>2178</v>
      </c>
      <c r="H826" t="s">
        <v>9</v>
      </c>
      <c r="I826" s="21" t="s">
        <v>2179</v>
      </c>
      <c r="J826" t="s">
        <v>8</v>
      </c>
      <c r="K826" s="13">
        <v>73.28</v>
      </c>
      <c r="L826" s="13">
        <f>IFERROR(ROUND($K:$K*Курс_€,-1),"")</f>
        <v>6890</v>
      </c>
      <c r="M826" s="14" t="s">
        <v>2180</v>
      </c>
    </row>
    <row r="827" spans="1:13" ht="45" customHeight="1" x14ac:dyDescent="0.3">
      <c r="A827" s="10" t="str">
        <f>IF($G:$G="",HYPERLINK("#ОГЛАВЛЕНИЕ!A"&amp;MATCH($F:$F,[1]ОГЛАВЛЕНИЕ!$F:$F,),CHAR(187)),"")</f>
        <v/>
      </c>
      <c r="F827" s="11" t="str">
        <f>$B$7&amp;$B:$B&amp;$C:$C&amp;$D:$D&amp;$E:$E</f>
        <v>BESSEY</v>
      </c>
      <c r="G827" t="s">
        <v>2181</v>
      </c>
      <c r="H827" t="s">
        <v>9</v>
      </c>
      <c r="I827" s="21" t="s">
        <v>2182</v>
      </c>
      <c r="J827" t="s">
        <v>8</v>
      </c>
      <c r="K827" s="13">
        <v>92.37</v>
      </c>
      <c r="L827" s="13">
        <f>IFERROR(ROUND($K:$K*Курс_€,-1),"")</f>
        <v>8680</v>
      </c>
      <c r="M827" s="14" t="s">
        <v>2183</v>
      </c>
    </row>
    <row r="828" spans="1:13" ht="45" customHeight="1" x14ac:dyDescent="0.3">
      <c r="A828" s="10" t="str">
        <f>IF($G:$G="",HYPERLINK("#ОГЛАВЛЕНИЕ!A"&amp;MATCH($F:$F,[1]ОГЛАВЛЕНИЕ!$F:$F,),CHAR(187)),"")</f>
        <v/>
      </c>
      <c r="F828" s="11" t="str">
        <f>$B$7&amp;$B:$B&amp;$C:$C&amp;$D:$D&amp;$E:$E</f>
        <v>BESSEY</v>
      </c>
      <c r="G828" t="s">
        <v>2184</v>
      </c>
      <c r="H828" t="s">
        <v>26</v>
      </c>
      <c r="I828" s="21" t="s">
        <v>2185</v>
      </c>
      <c r="J828" t="s">
        <v>8</v>
      </c>
      <c r="K828" s="13">
        <v>110.98</v>
      </c>
      <c r="L828" s="13">
        <f>IFERROR(ROUND($K:$K*Курс_€,-1),"")</f>
        <v>10430</v>
      </c>
      <c r="M828" s="14" t="s">
        <v>2186</v>
      </c>
    </row>
    <row r="829" spans="1:13" ht="45" customHeight="1" x14ac:dyDescent="0.3">
      <c r="A829" s="10" t="str">
        <f>IF($G:$G="",HYPERLINK("#ОГЛАВЛЕНИЕ!A"&amp;MATCH($F:$F,[1]ОГЛАВЛЕНИЕ!$F:$F,),CHAR(187)),"")</f>
        <v/>
      </c>
      <c r="F829" s="11" t="str">
        <f>$B$7&amp;$B:$B&amp;$C:$C&amp;$D:$D&amp;$E:$E</f>
        <v>BESSEY</v>
      </c>
      <c r="G829" t="s">
        <v>2187</v>
      </c>
      <c r="H829" t="s">
        <v>9</v>
      </c>
      <c r="I829" s="21" t="s">
        <v>2188</v>
      </c>
      <c r="J829" t="s">
        <v>8</v>
      </c>
      <c r="K829" s="13">
        <v>151.44999999999999</v>
      </c>
      <c r="L829" s="13">
        <f>IFERROR(ROUND($K:$K*Курс_€,-1),"")</f>
        <v>14240</v>
      </c>
      <c r="M829" s="14" t="s">
        <v>2189</v>
      </c>
    </row>
    <row r="830" spans="1:13" ht="18.75" customHeight="1" x14ac:dyDescent="0.3">
      <c r="A830" s="10" t="str">
        <f>IF($G:$G="",HYPERLINK("#ОГЛАВЛЕНИЕ!A"&amp;MATCH($F:$F,[1]ОГЛАВЛЕНИЕ!$F:$F,),CHAR(187)),"")</f>
        <v>»</v>
      </c>
      <c r="B830" s="6"/>
      <c r="C830" s="6"/>
      <c r="D830" s="6"/>
      <c r="E830" s="5" t="s">
        <v>2190</v>
      </c>
      <c r="F830" s="11" t="str">
        <f>$B$7&amp;$B:$B&amp;$C:$C&amp;$D:$D&amp;$E:$E</f>
        <v>BESSEYЗажимные инструменты для укладывания паркета, ламината и плитки</v>
      </c>
      <c r="G830" s="5"/>
      <c r="H830" s="5"/>
      <c r="I830" s="19"/>
      <c r="J830" s="18" t="s">
        <v>9</v>
      </c>
      <c r="K830" s="13" t="s">
        <v>9</v>
      </c>
      <c r="L830" s="13" t="str">
        <f>IFERROR(ROUND($K:$K*Курс_€,-1),"")</f>
        <v/>
      </c>
      <c r="M830" s="14" t="s">
        <v>9</v>
      </c>
    </row>
    <row r="831" spans="1:13" ht="45" customHeight="1" x14ac:dyDescent="0.3">
      <c r="A831" s="10" t="str">
        <f>IF($G:$G="",HYPERLINK("#ОГЛАВЛЕНИЕ!A"&amp;MATCH($F:$F,[1]ОГЛАВЛЕНИЕ!$F:$F,),CHAR(187)),"")</f>
        <v/>
      </c>
      <c r="F831" s="11" t="str">
        <f>$B$7&amp;$B:$B&amp;$C:$C&amp;$D:$D&amp;$E:$E</f>
        <v>BESSEY</v>
      </c>
      <c r="G831" t="s">
        <v>2191</v>
      </c>
      <c r="H831" t="s">
        <v>9</v>
      </c>
      <c r="I831" s="21" t="s">
        <v>2192</v>
      </c>
      <c r="J831" t="s">
        <v>8</v>
      </c>
      <c r="K831" s="13">
        <v>17.79</v>
      </c>
      <c r="L831" s="13">
        <f>IFERROR(ROUND($K:$K*Курс_€,-1),"")</f>
        <v>1670</v>
      </c>
      <c r="M831" s="14" t="s">
        <v>2193</v>
      </c>
    </row>
    <row r="832" spans="1:13" ht="45" customHeight="1" x14ac:dyDescent="0.3">
      <c r="A832" s="10" t="str">
        <f>IF($G:$G="",HYPERLINK("#ОГЛАВЛЕНИЕ!A"&amp;MATCH($F:$F,[1]ОГЛАВЛЕНИЕ!$F:$F,),CHAR(187)),"")</f>
        <v/>
      </c>
      <c r="F832" s="11" t="str">
        <f>$B$7&amp;$B:$B&amp;$C:$C&amp;$D:$D&amp;$E:$E</f>
        <v>BESSEY</v>
      </c>
      <c r="G832" s="20" t="s">
        <v>2194</v>
      </c>
      <c r="H832" s="20" t="s">
        <v>26</v>
      </c>
      <c r="I832" s="21" t="s">
        <v>2195</v>
      </c>
      <c r="J832" t="s">
        <v>8</v>
      </c>
      <c r="K832" s="13">
        <v>48.63</v>
      </c>
      <c r="L832" s="13">
        <f>IFERROR(ROUND($K:$K*Курс_€,-1),"")</f>
        <v>4570</v>
      </c>
      <c r="M832" s="14" t="s">
        <v>2196</v>
      </c>
    </row>
    <row r="833" spans="1:13" ht="45" customHeight="1" x14ac:dyDescent="0.3">
      <c r="A833" s="10" t="str">
        <f>IF($G:$G="",HYPERLINK("#ОГЛАВЛЕНИЕ!A"&amp;MATCH($F:$F,[1]ОГЛАВЛЕНИЕ!$F:$F,),CHAR(187)),"")</f>
        <v/>
      </c>
      <c r="F833" s="11" t="str">
        <f>$B$7&amp;$B:$B&amp;$C:$C&amp;$D:$D&amp;$E:$E</f>
        <v>BESSEY</v>
      </c>
      <c r="G833" s="20" t="s">
        <v>2197</v>
      </c>
      <c r="H833" s="20" t="s">
        <v>9</v>
      </c>
      <c r="I833" s="21" t="s">
        <v>2198</v>
      </c>
      <c r="J833" t="s">
        <v>8</v>
      </c>
      <c r="K833" s="13">
        <v>50.43</v>
      </c>
      <c r="L833" s="13">
        <f>IFERROR(ROUND($K:$K*Курс_€,-1),"")</f>
        <v>4740</v>
      </c>
      <c r="M833" s="14" t="s">
        <v>2199</v>
      </c>
    </row>
    <row r="834" spans="1:13" ht="45" customHeight="1" x14ac:dyDescent="0.3">
      <c r="A834" s="10" t="str">
        <f>IF($G:$G="",HYPERLINK("#ОГЛАВЛЕНИЕ!A"&amp;MATCH($F:$F,[1]ОГЛАВЛЕНИЕ!$F:$F,),CHAR(187)),"")</f>
        <v/>
      </c>
      <c r="F834" s="11" t="str">
        <f>$B$7&amp;$B:$B&amp;$C:$C&amp;$D:$D&amp;$E:$E</f>
        <v>BESSEY</v>
      </c>
      <c r="G834" s="20" t="s">
        <v>2200</v>
      </c>
      <c r="H834" s="20"/>
      <c r="I834" s="21" t="s">
        <v>2201</v>
      </c>
      <c r="J834" t="s">
        <v>8</v>
      </c>
      <c r="K834" s="13">
        <v>75.72</v>
      </c>
      <c r="L834" s="13">
        <f>IFERROR(ROUND($K:$K*Курс_€,-1),"")</f>
        <v>7120</v>
      </c>
      <c r="M834" s="14" t="s">
        <v>2202</v>
      </c>
    </row>
    <row r="835" spans="1:13" ht="45" customHeight="1" x14ac:dyDescent="0.3">
      <c r="A835" s="10" t="str">
        <f>IF($G:$G="",HYPERLINK("#ОГЛАВЛЕНИЕ!A"&amp;MATCH($F:$F,[1]ОГЛАВЛЕНИЕ!$F:$F,),CHAR(187)),"")</f>
        <v/>
      </c>
      <c r="F835" s="11" t="str">
        <f>$B$7&amp;$B:$B&amp;$C:$C&amp;$D:$D&amp;$E:$E</f>
        <v>BESSEY</v>
      </c>
      <c r="G835" s="20" t="s">
        <v>2203</v>
      </c>
      <c r="H835" s="20" t="s">
        <v>26</v>
      </c>
      <c r="I835" s="21" t="s">
        <v>2204</v>
      </c>
      <c r="J835" t="s">
        <v>8</v>
      </c>
      <c r="K835" s="13">
        <v>40.47</v>
      </c>
      <c r="L835" s="13">
        <f>IFERROR(ROUND($K:$K*Курс_€,-1),"")</f>
        <v>3800</v>
      </c>
      <c r="M835" s="14" t="s">
        <v>2205</v>
      </c>
    </row>
    <row r="836" spans="1:13" ht="18.75" customHeight="1" x14ac:dyDescent="0.3">
      <c r="A836" s="10" t="str">
        <f>IF($G:$G="",HYPERLINK("#ОГЛАВЛЕНИЕ!A"&amp;MATCH($F:$F,[1]ОГЛАВЛЕНИЕ!$F:$F,),CHAR(187)),"")</f>
        <v>»</v>
      </c>
      <c r="B836" s="6"/>
      <c r="C836" s="6"/>
      <c r="D836" s="6"/>
      <c r="E836" s="5" t="s">
        <v>2206</v>
      </c>
      <c r="F836" s="11" t="str">
        <f>$B$7&amp;$B:$B&amp;$C:$C&amp;$D:$D&amp;$E:$E</f>
        <v>BESSEYST Подпорки монтажные телескопические для потолка</v>
      </c>
      <c r="G836" s="5"/>
      <c r="H836" s="5"/>
      <c r="I836" s="19"/>
      <c r="J836" s="18" t="s">
        <v>9</v>
      </c>
      <c r="K836" s="13" t="s">
        <v>9</v>
      </c>
      <c r="L836" s="13" t="str">
        <f>IFERROR(ROUND($K:$K*Курс_€,-1),"")</f>
        <v/>
      </c>
      <c r="M836" s="14" t="s">
        <v>9</v>
      </c>
    </row>
    <row r="837" spans="1:13" ht="45" customHeight="1" x14ac:dyDescent="0.3">
      <c r="A837" s="10" t="str">
        <f>IF($G:$G="",HYPERLINK("#ОГЛАВЛЕНИЕ!A"&amp;MATCH($F:$F,[1]ОГЛАВЛЕНИЕ!$F:$F,),CHAR(187)),"")</f>
        <v/>
      </c>
      <c r="F837" s="11" t="str">
        <f>$B$7&amp;$B:$B&amp;$C:$C&amp;$D:$D&amp;$E:$E</f>
        <v>BESSEY</v>
      </c>
      <c r="G837" s="20" t="s">
        <v>2207</v>
      </c>
      <c r="H837" s="20" t="s">
        <v>861</v>
      </c>
      <c r="I837" s="21" t="s">
        <v>2208</v>
      </c>
      <c r="J837" t="s">
        <v>8</v>
      </c>
      <c r="K837" s="13">
        <v>79.97</v>
      </c>
      <c r="L837" s="13">
        <f>IFERROR(ROUND($K:$K*Курс_€,-1),"")</f>
        <v>7520</v>
      </c>
      <c r="M837" s="14" t="s">
        <v>2209</v>
      </c>
    </row>
    <row r="838" spans="1:13" ht="45" customHeight="1" x14ac:dyDescent="0.3">
      <c r="A838" s="10" t="str">
        <f>IF($G:$G="",HYPERLINK("#ОГЛАВЛЕНИЕ!A"&amp;MATCH($F:$F,[1]ОГЛАВЛЕНИЕ!$F:$F,),CHAR(187)),"")</f>
        <v/>
      </c>
      <c r="F838" s="11" t="str">
        <f>$B$7&amp;$B:$B&amp;$C:$C&amp;$D:$D&amp;$E:$E</f>
        <v>BESSEY</v>
      </c>
      <c r="G838" s="20" t="s">
        <v>2210</v>
      </c>
      <c r="H838" s="20" t="s">
        <v>861</v>
      </c>
      <c r="I838" s="21" t="s">
        <v>2211</v>
      </c>
      <c r="J838" t="s">
        <v>8</v>
      </c>
      <c r="K838" s="13">
        <v>87.48</v>
      </c>
      <c r="L838" s="13">
        <f>IFERROR(ROUND($K:$K*Курс_€,-1),"")</f>
        <v>8220</v>
      </c>
      <c r="M838" s="14" t="s">
        <v>2212</v>
      </c>
    </row>
    <row r="839" spans="1:13" ht="45" customHeight="1" x14ac:dyDescent="0.3">
      <c r="A839" s="10" t="str">
        <f>IF($G:$G="",HYPERLINK("#ОГЛАВЛЕНИЕ!A"&amp;MATCH($F:$F,[1]ОГЛАВЛЕНИЕ!$F:$F,),CHAR(187)),"")</f>
        <v/>
      </c>
      <c r="F839" s="11" t="str">
        <f>$B$7&amp;$B:$B&amp;$C:$C&amp;$D:$D&amp;$E:$E</f>
        <v>BESSEY</v>
      </c>
      <c r="G839" s="20" t="s">
        <v>2213</v>
      </c>
      <c r="H839" s="20" t="s">
        <v>861</v>
      </c>
      <c r="I839" s="21" t="s">
        <v>2214</v>
      </c>
      <c r="J839" t="s">
        <v>8</v>
      </c>
      <c r="K839" s="13">
        <v>93.19</v>
      </c>
      <c r="L839" s="13">
        <f>IFERROR(ROUND($K:$K*Курс_€,-1),"")</f>
        <v>8760</v>
      </c>
      <c r="M839" s="14" t="s">
        <v>2215</v>
      </c>
    </row>
    <row r="840" spans="1:13" ht="45" customHeight="1" x14ac:dyDescent="0.3">
      <c r="A840" s="10" t="str">
        <f>IF($G:$G="",HYPERLINK("#ОГЛАВЛЕНИЕ!A"&amp;MATCH($F:$F,[1]ОГЛАВЛЕНИЕ!$F:$F,),CHAR(187)),"")</f>
        <v/>
      </c>
      <c r="F840" s="11" t="str">
        <f>$B$7&amp;$B:$B&amp;$C:$C&amp;$D:$D&amp;$E:$E</f>
        <v>BESSEY</v>
      </c>
      <c r="G840" t="s">
        <v>2216</v>
      </c>
      <c r="H840" t="s">
        <v>9</v>
      </c>
      <c r="I840" s="21" t="s">
        <v>2217</v>
      </c>
      <c r="J840" t="s">
        <v>8</v>
      </c>
      <c r="K840" s="13">
        <v>45.04</v>
      </c>
      <c r="L840" s="13">
        <f>IFERROR(ROUND($K:$K*Курс_€,-1),"")</f>
        <v>4230</v>
      </c>
      <c r="M840" s="14" t="s">
        <v>2218</v>
      </c>
    </row>
    <row r="841" spans="1:13" ht="45" customHeight="1" x14ac:dyDescent="0.3">
      <c r="A841" s="10" t="str">
        <f>IF($G:$G="",HYPERLINK("#ОГЛАВЛЕНИЕ!A"&amp;MATCH($F:$F,[1]ОГЛАВЛЕНИЕ!$F:$F,),CHAR(187)),"")</f>
        <v/>
      </c>
      <c r="F841" s="11" t="str">
        <f>$B$7&amp;$B:$B&amp;$C:$C&amp;$D:$D&amp;$E:$E</f>
        <v>BESSEY</v>
      </c>
      <c r="G841" t="s">
        <v>2219</v>
      </c>
      <c r="H841" t="s">
        <v>9</v>
      </c>
      <c r="I841" s="21" t="s">
        <v>2220</v>
      </c>
      <c r="J841" t="s">
        <v>8</v>
      </c>
      <c r="K841" s="13">
        <v>54.84</v>
      </c>
      <c r="L841" s="13">
        <f>IFERROR(ROUND($K:$K*Курс_€,-1),"")</f>
        <v>5150</v>
      </c>
      <c r="M841" s="14" t="s">
        <v>2221</v>
      </c>
    </row>
    <row r="842" spans="1:13" ht="45" customHeight="1" x14ac:dyDescent="0.3">
      <c r="A842" s="10" t="str">
        <f>IF($G:$G="",HYPERLINK("#ОГЛАВЛЕНИЕ!A"&amp;MATCH($F:$F,[1]ОГЛАВЛЕНИЕ!$F:$F,),CHAR(187)),"")</f>
        <v/>
      </c>
      <c r="F842" s="11" t="str">
        <f>$B$7&amp;$B:$B&amp;$C:$C&amp;$D:$D&amp;$E:$E</f>
        <v>BESSEY</v>
      </c>
      <c r="G842" t="s">
        <v>2222</v>
      </c>
      <c r="H842" t="s">
        <v>9</v>
      </c>
      <c r="I842" s="21" t="s">
        <v>2223</v>
      </c>
      <c r="J842" t="s">
        <v>8</v>
      </c>
      <c r="K842" s="13">
        <v>59.73</v>
      </c>
      <c r="L842" s="13">
        <f>IFERROR(ROUND($K:$K*Курс_€,-1),"")</f>
        <v>5610</v>
      </c>
      <c r="M842" s="14" t="s">
        <v>2224</v>
      </c>
    </row>
    <row r="843" spans="1:13" ht="45" customHeight="1" x14ac:dyDescent="0.3">
      <c r="A843" s="10" t="str">
        <f>IF($G:$G="",HYPERLINK("#ОГЛАВЛЕНИЕ!A"&amp;MATCH($F:$F,[1]ОГЛАВЛЕНИЕ!$F:$F,),CHAR(187)),"")</f>
        <v/>
      </c>
      <c r="F843" s="11" t="str">
        <f>$B$7&amp;$B:$B&amp;$C:$C&amp;$D:$D&amp;$E:$E</f>
        <v>BESSEY</v>
      </c>
      <c r="G843" s="20" t="s">
        <v>2225</v>
      </c>
      <c r="H843" s="20" t="s">
        <v>861</v>
      </c>
      <c r="I843" s="21" t="s">
        <v>2226</v>
      </c>
      <c r="J843" t="s">
        <v>8</v>
      </c>
      <c r="K843" s="13">
        <v>17.63</v>
      </c>
      <c r="L843" s="13">
        <f>IFERROR(ROUND($K:$K*Курс_€,-1),"")</f>
        <v>1660</v>
      </c>
      <c r="M843" s="14" t="s">
        <v>2227</v>
      </c>
    </row>
    <row r="844" spans="1:13" ht="45" customHeight="1" x14ac:dyDescent="0.3">
      <c r="A844" s="10" t="str">
        <f>IF($G:$G="",HYPERLINK("#ОГЛАВЛЕНИЕ!A"&amp;MATCH($F:$F,[1]ОГЛАВЛЕНИЕ!$F:$F,),CHAR(187)),"")</f>
        <v/>
      </c>
      <c r="F844" s="11" t="str">
        <f>$B$7&amp;$B:$B&amp;$C:$C&amp;$D:$D&amp;$E:$E</f>
        <v>BESSEY</v>
      </c>
      <c r="G844" s="20" t="s">
        <v>2228</v>
      </c>
      <c r="H844" s="20" t="s">
        <v>861</v>
      </c>
      <c r="I844" s="21" t="s">
        <v>2229</v>
      </c>
      <c r="J844" t="s">
        <v>8</v>
      </c>
      <c r="K844" s="13">
        <v>24.81</v>
      </c>
      <c r="L844" s="13">
        <f>IFERROR(ROUND($K:$K*Курс_€,-1),"")</f>
        <v>2330</v>
      </c>
      <c r="M844" s="14" t="s">
        <v>2230</v>
      </c>
    </row>
    <row r="845" spans="1:13" ht="45" customHeight="1" x14ac:dyDescent="0.3">
      <c r="A845" s="10" t="str">
        <f>IF($G:$G="",HYPERLINK("#ОГЛАВЛЕНИЕ!A"&amp;MATCH($F:$F,[1]ОГЛАВЛЕНИЕ!$F:$F,),CHAR(187)),"")</f>
        <v/>
      </c>
      <c r="F845" s="11" t="str">
        <f>$B$7&amp;$B:$B&amp;$C:$C&amp;$D:$D&amp;$E:$E</f>
        <v>BESSEY</v>
      </c>
      <c r="G845" s="20" t="s">
        <v>2231</v>
      </c>
      <c r="H845" s="20" t="s">
        <v>861</v>
      </c>
      <c r="I845" s="21" t="s">
        <v>2232</v>
      </c>
      <c r="J845" t="s">
        <v>8</v>
      </c>
      <c r="K845" s="13">
        <v>28.4</v>
      </c>
      <c r="L845" s="13">
        <f>IFERROR(ROUND($K:$K*Курс_€,-1),"")</f>
        <v>2670</v>
      </c>
      <c r="M845" s="14" t="s">
        <v>2233</v>
      </c>
    </row>
    <row r="846" spans="1:13" ht="18.75" customHeight="1" x14ac:dyDescent="0.3">
      <c r="A846" s="10" t="str">
        <f>IF($G:$G="",HYPERLINK("#ОГЛАВЛЕНИЕ!A"&amp;MATCH($F:$F,[1]ОГЛАВЛЕНИЕ!$F:$F,),CHAR(187)),"")</f>
        <v>»</v>
      </c>
      <c r="B846" s="6"/>
      <c r="C846" s="6"/>
      <c r="D846" s="4" t="s">
        <v>2234</v>
      </c>
      <c r="E846" s="4"/>
      <c r="F846" s="11" t="str">
        <f>$B$7&amp;$B:$B&amp;$C:$C&amp;$D:$D&amp;$E:$E</f>
        <v>BESSEYСтеллажи мобильные для струбцин</v>
      </c>
      <c r="G846" s="4"/>
      <c r="H846" s="4"/>
      <c r="I846" s="17"/>
      <c r="J846" s="18" t="s">
        <v>9</v>
      </c>
      <c r="K846" s="13" t="s">
        <v>9</v>
      </c>
      <c r="L846" s="13" t="str">
        <f>IFERROR(ROUND($K:$K*Курс_€,-1),"")</f>
        <v/>
      </c>
      <c r="M846" s="14" t="s">
        <v>9</v>
      </c>
    </row>
    <row r="847" spans="1:13" ht="45" customHeight="1" x14ac:dyDescent="0.3">
      <c r="A847" s="10" t="str">
        <f>IF($G:$G="",HYPERLINK("#ОГЛАВЛЕНИЕ!A"&amp;MATCH($F:$F,[1]ОГЛАВЛЕНИЕ!$F:$F,),CHAR(187)),"")</f>
        <v/>
      </c>
      <c r="F847" s="11" t="str">
        <f>$B$7&amp;$B:$B&amp;$C:$C&amp;$D:$D&amp;$E:$E</f>
        <v>BESSEY</v>
      </c>
      <c r="G847" t="s">
        <v>2235</v>
      </c>
      <c r="H847" t="s">
        <v>9</v>
      </c>
      <c r="I847" s="21" t="s">
        <v>2236</v>
      </c>
      <c r="J847" t="s">
        <v>8</v>
      </c>
      <c r="K847" s="13">
        <v>806.76</v>
      </c>
      <c r="L847" s="13">
        <f>IFERROR(ROUND($K:$K*Курс_€,-1),"")</f>
        <v>75840</v>
      </c>
      <c r="M847" s="14" t="s">
        <v>2237</v>
      </c>
    </row>
    <row r="848" spans="1:13" ht="18.75" customHeight="1" x14ac:dyDescent="0.3">
      <c r="A848" s="10" t="str">
        <f>IF($G:$G="",HYPERLINK("#ОГЛАВЛЕНИЕ!A"&amp;MATCH($F:$F,[1]ОГЛАВЛЕНИЕ!$F:$F,),CHAR(187)),"")</f>
        <v>»</v>
      </c>
      <c r="B848" s="6"/>
      <c r="C848" s="6"/>
      <c r="D848" s="4" t="s">
        <v>2238</v>
      </c>
      <c r="E848" s="4"/>
      <c r="F848" s="11" t="str">
        <f>$B$7&amp;$B:$B&amp;$C:$C&amp;$D:$D&amp;$E:$E</f>
        <v>BESSEYАксессуары и запчасти для струбцин</v>
      </c>
      <c r="G848" s="4"/>
      <c r="H848" s="4"/>
      <c r="I848" s="17"/>
      <c r="J848" s="18" t="s">
        <v>9</v>
      </c>
      <c r="K848" s="13" t="s">
        <v>9</v>
      </c>
      <c r="L848" s="13" t="str">
        <f>IFERROR(ROUND($K:$K*Курс_€,-1),"")</f>
        <v/>
      </c>
      <c r="M848" s="14" t="s">
        <v>9</v>
      </c>
    </row>
    <row r="849" spans="1:13" ht="45" customHeight="1" x14ac:dyDescent="0.3">
      <c r="A849" s="10" t="str">
        <f>IF($G:$G="",HYPERLINK("#ОГЛАВЛЕНИЕ!A"&amp;MATCH($F:$F,[1]ОГЛАВЛЕНИЕ!$F:$F,),CHAR(187)),"")</f>
        <v/>
      </c>
      <c r="F849" s="11" t="str">
        <f>$B$7&amp;$B:$B&amp;$C:$C&amp;$D:$D&amp;$E:$E</f>
        <v>BESSEY</v>
      </c>
      <c r="G849" t="s">
        <v>2239</v>
      </c>
      <c r="I849" s="21" t="s">
        <v>2240</v>
      </c>
      <c r="J849" t="s">
        <v>8</v>
      </c>
      <c r="K849" s="13">
        <v>100.2</v>
      </c>
      <c r="L849" s="13">
        <f>IFERROR(ROUND($K:$K*Курс_€,-1),"")</f>
        <v>9420</v>
      </c>
      <c r="M849" s="14" t="s">
        <v>2241</v>
      </c>
    </row>
    <row r="850" spans="1:13" ht="45" customHeight="1" x14ac:dyDescent="0.3">
      <c r="A850" s="10" t="str">
        <f>IF($G:$G="",HYPERLINK("#ОГЛАВЛЕНИЕ!A"&amp;MATCH($F:$F,[1]ОГЛАВЛЕНИЕ!$F:$F,),CHAR(187)),"")</f>
        <v/>
      </c>
      <c r="F850" s="11" t="str">
        <f>$B$7&amp;$B:$B&amp;$C:$C&amp;$D:$D&amp;$E:$E</f>
        <v>BESSEY</v>
      </c>
      <c r="G850" s="20" t="s">
        <v>2242</v>
      </c>
      <c r="H850" s="20" t="s">
        <v>26</v>
      </c>
      <c r="I850" s="21" t="s">
        <v>2243</v>
      </c>
      <c r="J850" t="s">
        <v>8</v>
      </c>
      <c r="K850" s="13">
        <v>12.89</v>
      </c>
      <c r="L850" s="13">
        <f>IFERROR(ROUND($K:$K*Курс_€,-1),"")</f>
        <v>1210</v>
      </c>
      <c r="M850" s="14" t="s">
        <v>2244</v>
      </c>
    </row>
    <row r="851" spans="1:13" ht="45" customHeight="1" x14ac:dyDescent="0.3">
      <c r="A851" s="10" t="str">
        <f>IF($G:$G="",HYPERLINK("#ОГЛАВЛЕНИЕ!A"&amp;MATCH($F:$F,[1]ОГЛАВЛЕНИЕ!$F:$F,),CHAR(187)),"")</f>
        <v/>
      </c>
      <c r="F851" s="11" t="str">
        <f>$B$7&amp;$B:$B&amp;$C:$C&amp;$D:$D&amp;$E:$E</f>
        <v>BESSEY</v>
      </c>
      <c r="G851" s="20" t="s">
        <v>2245</v>
      </c>
      <c r="H851" s="20" t="s">
        <v>26</v>
      </c>
      <c r="I851" s="21" t="s">
        <v>2246</v>
      </c>
      <c r="J851" t="s">
        <v>8</v>
      </c>
      <c r="K851" s="13">
        <v>13.22</v>
      </c>
      <c r="L851" s="13">
        <f>IFERROR(ROUND($K:$K*Курс_€,-1),"")</f>
        <v>1240</v>
      </c>
      <c r="M851" s="14" t="s">
        <v>2247</v>
      </c>
    </row>
    <row r="852" spans="1:13" ht="45" customHeight="1" x14ac:dyDescent="0.3">
      <c r="A852" s="10" t="str">
        <f>IF($G:$G="",HYPERLINK("#ОГЛАВЛЕНИЕ!A"&amp;MATCH($F:$F,[1]ОГЛАВЛЕНИЕ!$F:$F,),CHAR(187)),"")</f>
        <v/>
      </c>
      <c r="F852" s="11" t="str">
        <f>$B$7&amp;$B:$B&amp;$C:$C&amp;$D:$D&amp;$E:$E</f>
        <v>BESSEY</v>
      </c>
      <c r="G852" t="s">
        <v>2248</v>
      </c>
      <c r="H852" t="s">
        <v>9</v>
      </c>
      <c r="I852" s="21" t="s">
        <v>2249</v>
      </c>
      <c r="J852" t="s">
        <v>8</v>
      </c>
      <c r="K852" s="13">
        <v>7.34</v>
      </c>
      <c r="L852" s="13">
        <f>IFERROR(ROUND($K:$K*Курс_€,-1),"")</f>
        <v>690</v>
      </c>
      <c r="M852" s="14" t="s">
        <v>2250</v>
      </c>
    </row>
    <row r="853" spans="1:13" ht="45" customHeight="1" x14ac:dyDescent="0.3">
      <c r="A853" s="10" t="str">
        <f>IF($G:$G="",HYPERLINK("#ОГЛАВЛЕНИЕ!A"&amp;MATCH($F:$F,[1]ОГЛАВЛЕНИЕ!$F:$F,),CHAR(187)),"")</f>
        <v/>
      </c>
      <c r="F853" s="11" t="str">
        <f>$B$7&amp;$B:$B&amp;$C:$C&amp;$D:$D&amp;$E:$E</f>
        <v>BESSEY</v>
      </c>
      <c r="G853" s="20" t="s">
        <v>2251</v>
      </c>
      <c r="H853" s="20" t="s">
        <v>26</v>
      </c>
      <c r="I853" s="21" t="s">
        <v>2252</v>
      </c>
      <c r="J853" t="s">
        <v>8</v>
      </c>
      <c r="K853" s="13">
        <v>15.5</v>
      </c>
      <c r="L853" s="13">
        <f>IFERROR(ROUND($K:$K*Курс_€,-1),"")</f>
        <v>1460</v>
      </c>
      <c r="M853" s="14" t="s">
        <v>2253</v>
      </c>
    </row>
    <row r="854" spans="1:13" ht="45" customHeight="1" x14ac:dyDescent="0.3">
      <c r="A854" s="10" t="str">
        <f>IF($G:$G="",HYPERLINK("#ОГЛАВЛЕНИЕ!A"&amp;MATCH($F:$F,[1]ОГЛАВЛЕНИЕ!$F:$F,),CHAR(187)),"")</f>
        <v/>
      </c>
      <c r="F854" s="11" t="str">
        <f>$B$7&amp;$B:$B&amp;$C:$C&amp;$D:$D&amp;$E:$E</f>
        <v>BESSEY</v>
      </c>
      <c r="G854" t="s">
        <v>2254</v>
      </c>
      <c r="H854" s="20" t="s">
        <v>26</v>
      </c>
      <c r="I854" s="21" t="s">
        <v>2255</v>
      </c>
      <c r="J854" t="s">
        <v>8</v>
      </c>
      <c r="K854" s="13">
        <v>28.56</v>
      </c>
      <c r="L854" s="13">
        <f>IFERROR(ROUND($K:$K*Курс_€,-1),"")</f>
        <v>2680</v>
      </c>
      <c r="M854" s="14" t="s">
        <v>2256</v>
      </c>
    </row>
    <row r="855" spans="1:13" ht="45" customHeight="1" x14ac:dyDescent="0.3">
      <c r="A855" s="10" t="str">
        <f>IF($G:$G="",HYPERLINK("#ОГЛАВЛЕНИЕ!A"&amp;MATCH($F:$F,[1]ОГЛАВЛЕНИЕ!$F:$F,),CHAR(187)),"")</f>
        <v/>
      </c>
      <c r="F855" s="11" t="str">
        <f>$B$7&amp;$B:$B&amp;$C:$C&amp;$D:$D&amp;$E:$E</f>
        <v>BESSEY</v>
      </c>
      <c r="G855" s="20" t="s">
        <v>2257</v>
      </c>
      <c r="H855" s="20" t="s">
        <v>26</v>
      </c>
      <c r="I855" s="21" t="s">
        <v>2258</v>
      </c>
      <c r="J855" t="s">
        <v>8</v>
      </c>
      <c r="K855" s="13">
        <v>36.229999999999997</v>
      </c>
      <c r="L855" s="13">
        <f>IFERROR(ROUND($K:$K*Курс_€,-1),"")</f>
        <v>3410</v>
      </c>
      <c r="M855" s="14" t="s">
        <v>2259</v>
      </c>
    </row>
    <row r="856" spans="1:13" ht="45" customHeight="1" x14ac:dyDescent="0.3">
      <c r="A856" s="10" t="str">
        <f>IF($G:$G="",HYPERLINK("#ОГЛАВЛЕНИЕ!A"&amp;MATCH($F:$F,[1]ОГЛАВЛЕНИЕ!$F:$F,),CHAR(187)),"")</f>
        <v/>
      </c>
      <c r="F856" s="11" t="str">
        <f>$B$7&amp;$B:$B&amp;$C:$C&amp;$D:$D&amp;$E:$E</f>
        <v>BESSEY</v>
      </c>
      <c r="G856" s="20" t="s">
        <v>2260</v>
      </c>
      <c r="H856" s="20" t="s">
        <v>26</v>
      </c>
      <c r="I856" s="21" t="s">
        <v>2261</v>
      </c>
      <c r="J856" t="s">
        <v>8</v>
      </c>
      <c r="K856" s="13">
        <v>54.51</v>
      </c>
      <c r="L856" s="13">
        <f>IFERROR(ROUND($K:$K*Курс_€,-1),"")</f>
        <v>5120</v>
      </c>
      <c r="M856" s="14" t="s">
        <v>2262</v>
      </c>
    </row>
    <row r="857" spans="1:13" ht="45" customHeight="1" x14ac:dyDescent="0.3">
      <c r="A857" s="10" t="str">
        <f>IF($G:$G="",HYPERLINK("#ОГЛАВЛЕНИЕ!A"&amp;MATCH($F:$F,[1]ОГЛАВЛЕНИЕ!$F:$F,),CHAR(187)),"")</f>
        <v/>
      </c>
      <c r="F857" s="11" t="str">
        <f>$B$7&amp;$B:$B&amp;$C:$C&amp;$D:$D&amp;$E:$E</f>
        <v>BESSEY</v>
      </c>
      <c r="G857" s="20" t="s">
        <v>2263</v>
      </c>
      <c r="H857" s="20" t="s">
        <v>26</v>
      </c>
      <c r="I857" s="21" t="s">
        <v>2264</v>
      </c>
      <c r="J857" t="s">
        <v>8</v>
      </c>
      <c r="K857" s="13">
        <v>97.76</v>
      </c>
      <c r="L857" s="13">
        <f>IFERROR(ROUND($K:$K*Курс_€,-1),"")</f>
        <v>9190</v>
      </c>
      <c r="M857" s="14" t="s">
        <v>2265</v>
      </c>
    </row>
    <row r="858" spans="1:13" ht="45" customHeight="1" x14ac:dyDescent="0.3">
      <c r="A858" s="10" t="str">
        <f>IF($G:$G="",HYPERLINK("#ОГЛАВЛЕНИЕ!A"&amp;MATCH($F:$F,[1]ОГЛАВЛЕНИЕ!$F:$F,),CHAR(187)),"")</f>
        <v/>
      </c>
      <c r="F858" s="11" t="str">
        <f>$B$7&amp;$B:$B&amp;$C:$C&amp;$D:$D&amp;$E:$E</f>
        <v>BESSEY</v>
      </c>
      <c r="G858" s="20" t="s">
        <v>2266</v>
      </c>
      <c r="H858" s="20" t="s">
        <v>26</v>
      </c>
      <c r="I858" s="21" t="s">
        <v>2267</v>
      </c>
      <c r="J858" t="s">
        <v>8</v>
      </c>
      <c r="K858" s="13">
        <v>17.95</v>
      </c>
      <c r="L858" s="13">
        <f>IFERROR(ROUND($K:$K*Курс_€,-1),"")</f>
        <v>1690</v>
      </c>
      <c r="M858" s="14" t="s">
        <v>2268</v>
      </c>
    </row>
    <row r="859" spans="1:13" ht="45" customHeight="1" x14ac:dyDescent="0.3">
      <c r="A859" s="10" t="str">
        <f>IF($G:$G="",HYPERLINK("#ОГЛАВЛЕНИЕ!A"&amp;MATCH($F:$F,[1]ОГЛАВЛЕНИЕ!$F:$F,),CHAR(187)),"")</f>
        <v/>
      </c>
      <c r="F859" s="11" t="str">
        <f>$B$7&amp;$B:$B&amp;$C:$C&amp;$D:$D&amp;$E:$E</f>
        <v>BESSEY</v>
      </c>
      <c r="G859" s="20" t="s">
        <v>2269</v>
      </c>
      <c r="H859" s="20" t="s">
        <v>26</v>
      </c>
      <c r="I859" s="21" t="s">
        <v>2270</v>
      </c>
      <c r="J859" t="s">
        <v>8</v>
      </c>
      <c r="K859" s="13">
        <v>15.01</v>
      </c>
      <c r="L859" s="13">
        <f>IFERROR(ROUND($K:$K*Курс_€,-1),"")</f>
        <v>1410</v>
      </c>
      <c r="M859" s="14" t="s">
        <v>2271</v>
      </c>
    </row>
    <row r="860" spans="1:13" ht="45" customHeight="1" x14ac:dyDescent="0.3">
      <c r="A860" s="10" t="str">
        <f>IF($G:$G="",HYPERLINK("#ОГЛАВЛЕНИЕ!A"&amp;MATCH($F:$F,[1]ОГЛАВЛЕНИЕ!$F:$F,),CHAR(187)),"")</f>
        <v/>
      </c>
      <c r="F860" s="11" t="str">
        <f>$B$7&amp;$B:$B&amp;$C:$C&amp;$D:$D&amp;$E:$E</f>
        <v>BESSEY</v>
      </c>
      <c r="G860" s="20" t="s">
        <v>2272</v>
      </c>
      <c r="H860" s="20" t="s">
        <v>26</v>
      </c>
      <c r="I860" s="21" t="s">
        <v>2273</v>
      </c>
      <c r="J860" t="s">
        <v>8</v>
      </c>
      <c r="K860" s="13">
        <v>23.5</v>
      </c>
      <c r="L860" s="13">
        <f>IFERROR(ROUND($K:$K*Курс_€,-1),"")</f>
        <v>2210</v>
      </c>
      <c r="M860" s="14" t="s">
        <v>2274</v>
      </c>
    </row>
    <row r="861" spans="1:13" ht="45" customHeight="1" x14ac:dyDescent="0.3">
      <c r="A861" s="10" t="str">
        <f>IF($G:$G="",HYPERLINK("#ОГЛАВЛЕНИЕ!A"&amp;MATCH($F:$F,[1]ОГЛАВЛЕНИЕ!$F:$F,),CHAR(187)),"")</f>
        <v/>
      </c>
      <c r="F861" s="11" t="str">
        <f>$B$7&amp;$B:$B&amp;$C:$C&amp;$D:$D&amp;$E:$E</f>
        <v>BESSEY</v>
      </c>
      <c r="G861" s="20" t="s">
        <v>2275</v>
      </c>
      <c r="H861" s="20" t="s">
        <v>26</v>
      </c>
      <c r="I861" s="21" t="s">
        <v>2276</v>
      </c>
      <c r="J861" t="s">
        <v>8</v>
      </c>
      <c r="K861" s="13">
        <v>17.14</v>
      </c>
      <c r="L861" s="13">
        <f>IFERROR(ROUND($K:$K*Курс_€,-1),"")</f>
        <v>1610</v>
      </c>
      <c r="M861" s="14" t="s">
        <v>2277</v>
      </c>
    </row>
    <row r="862" spans="1:13" ht="45" customHeight="1" x14ac:dyDescent="0.3">
      <c r="A862" s="10" t="str">
        <f>IF($G:$G="",HYPERLINK("#ОГЛАВЛЕНИЕ!A"&amp;MATCH($F:$F,[1]ОГЛАВЛЕНИЕ!$F:$F,),CHAR(187)),"")</f>
        <v/>
      </c>
      <c r="F862" s="11" t="str">
        <f>$B$7&amp;$B:$B&amp;$C:$C&amp;$D:$D&amp;$E:$E</f>
        <v>BESSEY</v>
      </c>
      <c r="G862" s="20" t="s">
        <v>2278</v>
      </c>
      <c r="H862" s="20" t="s">
        <v>26</v>
      </c>
      <c r="I862" s="21" t="s">
        <v>2279</v>
      </c>
      <c r="J862" t="s">
        <v>8</v>
      </c>
      <c r="K862" s="13">
        <v>26.11</v>
      </c>
      <c r="L862" s="13">
        <f>IFERROR(ROUND($K:$K*Курс_€,-1),"")</f>
        <v>2450</v>
      </c>
      <c r="M862" s="14" t="s">
        <v>2280</v>
      </c>
    </row>
    <row r="863" spans="1:13" ht="45" customHeight="1" x14ac:dyDescent="0.3">
      <c r="A863" s="10" t="str">
        <f>IF($G:$G="",HYPERLINK("#ОГЛАВЛЕНИЕ!A"&amp;MATCH($F:$F,[1]ОГЛАВЛЕНИЕ!$F:$F,),CHAR(187)),"")</f>
        <v/>
      </c>
      <c r="F863" s="11" t="str">
        <f>$B$7&amp;$B:$B&amp;$C:$C&amp;$D:$D&amp;$E:$E</f>
        <v>BESSEY</v>
      </c>
      <c r="G863" s="20" t="s">
        <v>2281</v>
      </c>
      <c r="H863" s="20" t="s">
        <v>26</v>
      </c>
      <c r="I863" s="21" t="s">
        <v>2282</v>
      </c>
      <c r="J863" t="s">
        <v>8</v>
      </c>
      <c r="K863" s="13">
        <v>28.72</v>
      </c>
      <c r="L863" s="13">
        <f>IFERROR(ROUND($K:$K*Курс_€,-1),"")</f>
        <v>2700</v>
      </c>
      <c r="M863" s="14" t="s">
        <v>2283</v>
      </c>
    </row>
    <row r="864" spans="1:13" ht="45" customHeight="1" x14ac:dyDescent="0.3">
      <c r="A864" s="10" t="str">
        <f>IF($G:$G="",HYPERLINK("#ОГЛАВЛЕНИЕ!A"&amp;MATCH($F:$F,[1]ОГЛАВЛЕНИЕ!$F:$F,),CHAR(187)),"")</f>
        <v/>
      </c>
      <c r="F864" s="11" t="str">
        <f>$B$7&amp;$B:$B&amp;$C:$C&amp;$D:$D&amp;$E:$E</f>
        <v>BESSEY</v>
      </c>
      <c r="G864" s="20" t="s">
        <v>2284</v>
      </c>
      <c r="H864" s="20" t="s">
        <v>26</v>
      </c>
      <c r="I864" s="21" t="s">
        <v>2285</v>
      </c>
      <c r="J864" t="s">
        <v>8</v>
      </c>
      <c r="K864" s="13">
        <v>19.75</v>
      </c>
      <c r="L864" s="13">
        <f>IFERROR(ROUND($K:$K*Курс_€,-1),"")</f>
        <v>1860</v>
      </c>
      <c r="M864" s="14" t="s">
        <v>2286</v>
      </c>
    </row>
    <row r="865" spans="1:13" ht="45" customHeight="1" x14ac:dyDescent="0.3">
      <c r="A865" s="10" t="str">
        <f>IF($G:$G="",HYPERLINK("#ОГЛАВЛЕНИЕ!A"&amp;MATCH($F:$F,[1]ОГЛАВЛЕНИЕ!$F:$F,),CHAR(187)),"")</f>
        <v/>
      </c>
      <c r="F865" s="11" t="str">
        <f>$B$7&amp;$B:$B&amp;$C:$C&amp;$D:$D&amp;$E:$E</f>
        <v>BESSEY</v>
      </c>
      <c r="G865" s="20" t="s">
        <v>2287</v>
      </c>
      <c r="H865" s="20" t="s">
        <v>26</v>
      </c>
      <c r="I865" s="21" t="s">
        <v>2288</v>
      </c>
      <c r="J865" t="s">
        <v>8</v>
      </c>
      <c r="K865" s="13">
        <v>40.64</v>
      </c>
      <c r="L865" s="13">
        <f>IFERROR(ROUND($K:$K*Курс_€,-1),"")</f>
        <v>3820</v>
      </c>
      <c r="M865" s="14" t="s">
        <v>2289</v>
      </c>
    </row>
    <row r="866" spans="1:13" ht="45" customHeight="1" x14ac:dyDescent="0.3">
      <c r="A866" s="10" t="str">
        <f>IF($G:$G="",HYPERLINK("#ОГЛАВЛЕНИЕ!A"&amp;MATCH($F:$F,[1]ОГЛАВЛЕНИЕ!$F:$F,),CHAR(187)),"")</f>
        <v/>
      </c>
      <c r="F866" s="11" t="str">
        <f>$B$7&amp;$B:$B&amp;$C:$C&amp;$D:$D&amp;$E:$E</f>
        <v>BESSEY</v>
      </c>
      <c r="G866" s="20" t="s">
        <v>2290</v>
      </c>
      <c r="H866" s="20" t="s">
        <v>26</v>
      </c>
      <c r="I866" s="21" t="s">
        <v>2291</v>
      </c>
      <c r="J866" t="s">
        <v>8</v>
      </c>
      <c r="K866" s="13">
        <v>40.64</v>
      </c>
      <c r="L866" s="13">
        <f>IFERROR(ROUND($K:$K*Курс_€,-1),"")</f>
        <v>3820</v>
      </c>
      <c r="M866" s="14" t="s">
        <v>2292</v>
      </c>
    </row>
    <row r="867" spans="1:13" ht="45" customHeight="1" x14ac:dyDescent="0.3">
      <c r="A867" s="10" t="str">
        <f>IF($G:$G="",HYPERLINK("#ОГЛАВЛЕНИЕ!A"&amp;MATCH($F:$F,[1]ОГЛАВЛЕНИЕ!$F:$F,),CHAR(187)),"")</f>
        <v/>
      </c>
      <c r="F867" s="11" t="str">
        <f>$B$7&amp;$B:$B&amp;$C:$C&amp;$D:$D&amp;$E:$E</f>
        <v>BESSEY</v>
      </c>
      <c r="G867" s="20" t="s">
        <v>2293</v>
      </c>
      <c r="H867" s="20" t="s">
        <v>26</v>
      </c>
      <c r="I867" s="21" t="s">
        <v>2294</v>
      </c>
      <c r="J867" t="s">
        <v>8</v>
      </c>
      <c r="K867" s="13">
        <v>22.85</v>
      </c>
      <c r="L867" s="13">
        <f>IFERROR(ROUND($K:$K*Курс_€,-1),"")</f>
        <v>2150</v>
      </c>
      <c r="M867" s="14" t="s">
        <v>2295</v>
      </c>
    </row>
    <row r="868" spans="1:13" ht="45" customHeight="1" x14ac:dyDescent="0.3">
      <c r="A868" s="10" t="str">
        <f>IF($G:$G="",HYPERLINK("#ОГЛАВЛЕНИЕ!A"&amp;MATCH($F:$F,[1]ОГЛАВЛЕНИЕ!$F:$F,),CHAR(187)),"")</f>
        <v/>
      </c>
      <c r="F868" s="11" t="str">
        <f>$B$7&amp;$B:$B&amp;$C:$C&amp;$D:$D&amp;$E:$E</f>
        <v>BESSEY</v>
      </c>
      <c r="G868" s="20" t="s">
        <v>2296</v>
      </c>
      <c r="H868" s="20" t="s">
        <v>26</v>
      </c>
      <c r="I868" s="21" t="s">
        <v>2297</v>
      </c>
      <c r="J868" t="s">
        <v>8</v>
      </c>
      <c r="K868" s="13">
        <v>39.49</v>
      </c>
      <c r="L868" s="13">
        <f>IFERROR(ROUND($K:$K*Курс_€,-1),"")</f>
        <v>3710</v>
      </c>
      <c r="M868" s="14" t="s">
        <v>2298</v>
      </c>
    </row>
    <row r="869" spans="1:13" ht="45" customHeight="1" x14ac:dyDescent="0.3">
      <c r="A869" s="10" t="str">
        <f>IF($G:$G="",HYPERLINK("#ОГЛАВЛЕНИЕ!A"&amp;MATCH($F:$F,[1]ОГЛАВЛЕНИЕ!$F:$F,),CHAR(187)),"")</f>
        <v/>
      </c>
      <c r="F869" s="11" t="str">
        <f>$B$7&amp;$B:$B&amp;$C:$C&amp;$D:$D&amp;$E:$E</f>
        <v>BESSEY</v>
      </c>
      <c r="G869" s="20" t="s">
        <v>2299</v>
      </c>
      <c r="H869" s="20" t="s">
        <v>26</v>
      </c>
      <c r="I869" s="21" t="s">
        <v>2300</v>
      </c>
      <c r="J869" t="s">
        <v>8</v>
      </c>
      <c r="K869" s="13">
        <v>94.66</v>
      </c>
      <c r="L869" s="13">
        <f>IFERROR(ROUND($K:$K*Курс_€,-1),"")</f>
        <v>8900</v>
      </c>
      <c r="M869" s="14" t="s">
        <v>9</v>
      </c>
    </row>
    <row r="870" spans="1:13" ht="45" customHeight="1" x14ac:dyDescent="0.3">
      <c r="A870" s="10" t="str">
        <f>IF($G:$G="",HYPERLINK("#ОГЛАВЛЕНИЕ!A"&amp;MATCH($F:$F,[1]ОГЛАВЛЕНИЕ!$F:$F,),CHAR(187)),"")</f>
        <v/>
      </c>
      <c r="F870" s="11" t="str">
        <f>$B$7&amp;$B:$B&amp;$C:$C&amp;$D:$D&amp;$E:$E</f>
        <v>BESSEY</v>
      </c>
      <c r="G870" s="20" t="s">
        <v>2301</v>
      </c>
      <c r="H870" s="20" t="s">
        <v>26</v>
      </c>
      <c r="I870" s="21" t="s">
        <v>2302</v>
      </c>
      <c r="J870" t="s">
        <v>8</v>
      </c>
      <c r="K870" s="13">
        <v>97.59</v>
      </c>
      <c r="L870" s="13">
        <f>IFERROR(ROUND($K:$K*Курс_€,-1),"")</f>
        <v>9170</v>
      </c>
      <c r="M870" s="14" t="s">
        <v>9</v>
      </c>
    </row>
    <row r="871" spans="1:13" ht="45" customHeight="1" x14ac:dyDescent="0.3">
      <c r="A871" s="10" t="str">
        <f>IF($G:$G="",HYPERLINK("#ОГЛАВЛЕНИЕ!A"&amp;MATCH($F:$F,[1]ОГЛАВЛЕНИЕ!$F:$F,),CHAR(187)),"")</f>
        <v/>
      </c>
      <c r="F871" s="11" t="str">
        <f>$B$7&amp;$B:$B&amp;$C:$C&amp;$D:$D&amp;$E:$E</f>
        <v>BESSEY</v>
      </c>
      <c r="G871" s="20" t="s">
        <v>2303</v>
      </c>
      <c r="H871" s="20" t="s">
        <v>26</v>
      </c>
      <c r="I871" s="21" t="s">
        <v>2304</v>
      </c>
      <c r="J871" t="s">
        <v>8</v>
      </c>
      <c r="K871" s="13">
        <v>119.3</v>
      </c>
      <c r="L871" s="13">
        <f>IFERROR(ROUND($K:$K*Курс_€,-1),"")</f>
        <v>11210</v>
      </c>
      <c r="M871" s="14" t="s">
        <v>9</v>
      </c>
    </row>
    <row r="872" spans="1:13" ht="45" customHeight="1" x14ac:dyDescent="0.3">
      <c r="A872" s="10" t="str">
        <f>IF($G:$G="",HYPERLINK("#ОГЛАВЛЕНИЕ!A"&amp;MATCH($F:$F,[1]ОГЛАВЛЕНИЕ!$F:$F,),CHAR(187)),"")</f>
        <v/>
      </c>
      <c r="F872" s="11" t="str">
        <f>$B$7&amp;$B:$B&amp;$C:$C&amp;$D:$D&amp;$E:$E</f>
        <v>BESSEY</v>
      </c>
      <c r="G872" s="20" t="s">
        <v>2305</v>
      </c>
      <c r="H872" s="20" t="s">
        <v>26</v>
      </c>
      <c r="I872" s="21" t="s">
        <v>2306</v>
      </c>
      <c r="J872" t="s">
        <v>8</v>
      </c>
      <c r="K872" s="13">
        <v>9.9600000000000009</v>
      </c>
      <c r="L872" s="13">
        <f>IFERROR(ROUND($K:$K*Курс_€,-1),"")</f>
        <v>940</v>
      </c>
      <c r="M872" s="14" t="s">
        <v>9</v>
      </c>
    </row>
    <row r="873" spans="1:13" ht="45" customHeight="1" x14ac:dyDescent="0.3">
      <c r="A873" s="10" t="str">
        <f>IF($G:$G="",HYPERLINK("#ОГЛАВЛЕНИЕ!A"&amp;MATCH($F:$F,[1]ОГЛАВЛЕНИЕ!$F:$F,),CHAR(187)),"")</f>
        <v/>
      </c>
      <c r="F873" s="11" t="str">
        <f>$B$7&amp;$B:$B&amp;$C:$C&amp;$D:$D&amp;$E:$E</f>
        <v>BESSEY</v>
      </c>
      <c r="G873" s="20" t="s">
        <v>2307</v>
      </c>
      <c r="H873" s="20" t="s">
        <v>26</v>
      </c>
      <c r="I873" s="21" t="s">
        <v>2308</v>
      </c>
      <c r="J873" t="s">
        <v>8</v>
      </c>
      <c r="K873" s="13">
        <v>19.75</v>
      </c>
      <c r="L873" s="13">
        <f>IFERROR(ROUND($K:$K*Курс_€,-1),"")</f>
        <v>1860</v>
      </c>
      <c r="M873" s="14" t="s">
        <v>2309</v>
      </c>
    </row>
    <row r="874" spans="1:13" ht="45" customHeight="1" x14ac:dyDescent="0.3">
      <c r="A874" s="10" t="str">
        <f>IF($G:$G="",HYPERLINK("#ОГЛАВЛЕНИЕ!A"&amp;MATCH($F:$F,[1]ОГЛАВЛЕНИЕ!$F:$F,),CHAR(187)),"")</f>
        <v/>
      </c>
      <c r="F874" s="11" t="str">
        <f>$B$7&amp;$B:$B&amp;$C:$C&amp;$D:$D&amp;$E:$E</f>
        <v>BESSEY</v>
      </c>
      <c r="G874" s="20" t="s">
        <v>2310</v>
      </c>
      <c r="H874" s="20" t="s">
        <v>26</v>
      </c>
      <c r="I874" s="21" t="s">
        <v>2311</v>
      </c>
      <c r="J874" t="s">
        <v>8</v>
      </c>
      <c r="K874" s="13">
        <v>22.68</v>
      </c>
      <c r="L874" s="13">
        <f>IFERROR(ROUND($K:$K*Курс_€,-1),"")</f>
        <v>2130</v>
      </c>
      <c r="M874" s="14" t="s">
        <v>2312</v>
      </c>
    </row>
    <row r="875" spans="1:13" ht="45" customHeight="1" x14ac:dyDescent="0.3">
      <c r="A875" s="10" t="str">
        <f>IF($G:$G="",HYPERLINK("#ОГЛАВЛЕНИЕ!A"&amp;MATCH($F:$F,[1]ОГЛАВЛЕНИЕ!$F:$F,),CHAR(187)),"")</f>
        <v/>
      </c>
      <c r="F875" s="11" t="str">
        <f>$B$7&amp;$B:$B&amp;$C:$C&amp;$D:$D&amp;$E:$E</f>
        <v>BESSEY</v>
      </c>
      <c r="G875" s="20" t="s">
        <v>2313</v>
      </c>
      <c r="H875" s="20" t="s">
        <v>26</v>
      </c>
      <c r="I875" s="21" t="s">
        <v>2314</v>
      </c>
      <c r="J875" t="s">
        <v>8</v>
      </c>
      <c r="K875" s="13">
        <v>25.13</v>
      </c>
      <c r="L875" s="13">
        <f>IFERROR(ROUND($K:$K*Курс_€,-1),"")</f>
        <v>2360</v>
      </c>
      <c r="M875" s="14" t="s">
        <v>2315</v>
      </c>
    </row>
    <row r="876" spans="1:13" ht="45" customHeight="1" x14ac:dyDescent="0.3">
      <c r="A876" s="10" t="str">
        <f>IF($G:$G="",HYPERLINK("#ОГЛАВЛЕНИЕ!A"&amp;MATCH($F:$F,[1]ОГЛАВЛЕНИЕ!$F:$F,),CHAR(187)),"")</f>
        <v/>
      </c>
      <c r="F876" s="11" t="str">
        <f>$B$7&amp;$B:$B&amp;$C:$C&amp;$D:$D&amp;$E:$E</f>
        <v>BESSEY</v>
      </c>
      <c r="G876" s="20" t="s">
        <v>2316</v>
      </c>
      <c r="H876" s="20" t="s">
        <v>26</v>
      </c>
      <c r="I876" s="21" t="s">
        <v>2317</v>
      </c>
      <c r="J876" t="s">
        <v>8</v>
      </c>
      <c r="K876" s="13">
        <v>51.9</v>
      </c>
      <c r="L876" s="13">
        <f>IFERROR(ROUND($K:$K*Курс_€,-1),"")</f>
        <v>4880</v>
      </c>
      <c r="M876" s="14" t="s">
        <v>9</v>
      </c>
    </row>
    <row r="877" spans="1:13" ht="45" customHeight="1" x14ac:dyDescent="0.3">
      <c r="A877" s="10" t="str">
        <f>IF($G:$G="",HYPERLINK("#ОГЛАВЛЕНИЕ!A"&amp;MATCH($F:$F,[1]ОГЛАВЛЕНИЕ!$F:$F,),CHAR(187)),"")</f>
        <v/>
      </c>
      <c r="F877" s="11" t="str">
        <f>$B$7&amp;$B:$B&amp;$C:$C&amp;$D:$D&amp;$E:$E</f>
        <v>BESSEY</v>
      </c>
      <c r="G877" s="20" t="s">
        <v>2318</v>
      </c>
      <c r="H877" s="20" t="s">
        <v>26</v>
      </c>
      <c r="I877" s="21" t="s">
        <v>2319</v>
      </c>
      <c r="J877" t="s">
        <v>8</v>
      </c>
      <c r="K877" s="13">
        <v>17.14</v>
      </c>
      <c r="L877" s="13">
        <f>IFERROR(ROUND($K:$K*Курс_€,-1),"")</f>
        <v>1610</v>
      </c>
      <c r="M877" s="14" t="s">
        <v>9</v>
      </c>
    </row>
    <row r="878" spans="1:13" ht="45" customHeight="1" x14ac:dyDescent="0.3">
      <c r="A878" s="10" t="str">
        <f>IF($G:$G="",HYPERLINK("#ОГЛАВЛЕНИЕ!A"&amp;MATCH($F:$F,[1]ОГЛАВЛЕНИЕ!$F:$F,),CHAR(187)),"")</f>
        <v/>
      </c>
      <c r="F878" s="11" t="str">
        <f>$B$7&amp;$B:$B&amp;$C:$C&amp;$D:$D&amp;$E:$E</f>
        <v>BESSEY</v>
      </c>
      <c r="G878" s="20" t="s">
        <v>2320</v>
      </c>
      <c r="H878" s="20" t="s">
        <v>26</v>
      </c>
      <c r="I878" s="21" t="s">
        <v>2321</v>
      </c>
      <c r="J878" t="s">
        <v>8</v>
      </c>
      <c r="K878" s="13">
        <v>19.91</v>
      </c>
      <c r="L878" s="13">
        <f>IFERROR(ROUND($K:$K*Курс_€,-1),"")</f>
        <v>1870</v>
      </c>
      <c r="M878" s="14" t="s">
        <v>9</v>
      </c>
    </row>
    <row r="879" spans="1:13" ht="45" customHeight="1" x14ac:dyDescent="0.3">
      <c r="A879" s="10" t="str">
        <f>IF($G:$G="",HYPERLINK("#ОГЛАВЛЕНИЕ!A"&amp;MATCH($F:$F,[1]ОГЛАВЛЕНИЕ!$F:$F,),CHAR(187)),"")</f>
        <v/>
      </c>
      <c r="F879" s="11" t="str">
        <f>$B$7&amp;$B:$B&amp;$C:$C&amp;$D:$D&amp;$E:$E</f>
        <v>BESSEY</v>
      </c>
      <c r="G879" s="20" t="s">
        <v>2322</v>
      </c>
      <c r="H879" s="20" t="s">
        <v>26</v>
      </c>
      <c r="I879" s="21" t="s">
        <v>2323</v>
      </c>
      <c r="J879" t="s">
        <v>8</v>
      </c>
      <c r="K879" s="13">
        <v>62.34</v>
      </c>
      <c r="L879" s="13">
        <f>IFERROR(ROUND($K:$K*Курс_€,-1),"")</f>
        <v>5860</v>
      </c>
      <c r="M879" s="14" t="s">
        <v>9</v>
      </c>
    </row>
    <row r="880" spans="1:13" ht="45" customHeight="1" x14ac:dyDescent="0.3">
      <c r="A880" s="10" t="str">
        <f>IF($G:$G="",HYPERLINK("#ОГЛАВЛЕНИЕ!A"&amp;MATCH($F:$F,[1]ОГЛАВЛЕНИЕ!$F:$F,),CHAR(187)),"")</f>
        <v/>
      </c>
      <c r="F880" s="11" t="str">
        <f>$B$7&amp;$B:$B&amp;$C:$C&amp;$D:$D&amp;$E:$E</f>
        <v>BESSEY</v>
      </c>
      <c r="G880" s="20" t="s">
        <v>2324</v>
      </c>
      <c r="H880" s="20" t="s">
        <v>26</v>
      </c>
      <c r="I880" s="21" t="s">
        <v>2325</v>
      </c>
      <c r="J880" t="s">
        <v>8</v>
      </c>
      <c r="K880" s="13">
        <v>34.44</v>
      </c>
      <c r="L880" s="13">
        <f>IFERROR(ROUND($K:$K*Курс_€,-1),"")</f>
        <v>3240</v>
      </c>
      <c r="M880" s="14" t="s">
        <v>9</v>
      </c>
    </row>
    <row r="881" spans="1:13" ht="45" customHeight="1" x14ac:dyDescent="0.3">
      <c r="A881" s="10" t="str">
        <f>IF($G:$G="",HYPERLINK("#ОГЛАВЛЕНИЕ!A"&amp;MATCH($F:$F,[1]ОГЛАВЛЕНИЕ!$F:$F,),CHAR(187)),"")</f>
        <v/>
      </c>
      <c r="F881" s="11" t="str">
        <f>$B$7&amp;$B:$B&amp;$C:$C&amp;$D:$D&amp;$E:$E</f>
        <v>BESSEY</v>
      </c>
      <c r="G881" s="20" t="s">
        <v>2326</v>
      </c>
      <c r="H881" s="20" t="s">
        <v>26</v>
      </c>
      <c r="I881" s="21" t="s">
        <v>2327</v>
      </c>
      <c r="J881" t="s">
        <v>8</v>
      </c>
      <c r="K881" s="13">
        <v>29.7</v>
      </c>
      <c r="L881" s="13">
        <f>IFERROR(ROUND($K:$K*Курс_€,-1),"")</f>
        <v>2790</v>
      </c>
      <c r="M881" s="14" t="s">
        <v>9</v>
      </c>
    </row>
    <row r="882" spans="1:13" ht="45" customHeight="1" x14ac:dyDescent="0.3">
      <c r="A882" s="10" t="str">
        <f>IF($G:$G="",HYPERLINK("#ОГЛАВЛЕНИЕ!A"&amp;MATCH($F:$F,[1]ОГЛАВЛЕНИЕ!$F:$F,),CHAR(187)),"")</f>
        <v/>
      </c>
      <c r="F882" s="11" t="str">
        <f>$B$7&amp;$B:$B&amp;$C:$C&amp;$D:$D&amp;$E:$E</f>
        <v>BESSEY</v>
      </c>
      <c r="G882" s="20" t="s">
        <v>2328</v>
      </c>
      <c r="H882" s="20" t="s">
        <v>26</v>
      </c>
      <c r="I882" s="21" t="s">
        <v>2329</v>
      </c>
      <c r="J882" t="s">
        <v>8</v>
      </c>
      <c r="K882" s="13">
        <v>29.7</v>
      </c>
      <c r="L882" s="13">
        <f>IFERROR(ROUND($K:$K*Курс_€,-1),"")</f>
        <v>2790</v>
      </c>
      <c r="M882" s="14" t="s">
        <v>9</v>
      </c>
    </row>
    <row r="883" spans="1:13" ht="45" customHeight="1" x14ac:dyDescent="0.3">
      <c r="A883" s="10" t="str">
        <f>IF($G:$G="",HYPERLINK("#ОГЛАВЛЕНИЕ!A"&amp;MATCH($F:$F,[1]ОГЛАВЛЕНИЕ!$F:$F,),CHAR(187)),"")</f>
        <v/>
      </c>
      <c r="F883" s="11" t="str">
        <f>$B$7&amp;$B:$B&amp;$C:$C&amp;$D:$D&amp;$E:$E</f>
        <v>BESSEY</v>
      </c>
      <c r="G883" s="20" t="s">
        <v>2330</v>
      </c>
      <c r="H883" s="20" t="s">
        <v>26</v>
      </c>
      <c r="I883" s="21" t="s">
        <v>2331</v>
      </c>
      <c r="J883" t="s">
        <v>8</v>
      </c>
      <c r="K883" s="13">
        <v>41.13</v>
      </c>
      <c r="L883" s="13">
        <f>IFERROR(ROUND($K:$K*Курс_€,-1),"")</f>
        <v>3870</v>
      </c>
      <c r="M883" s="14" t="s">
        <v>9</v>
      </c>
    </row>
    <row r="884" spans="1:13" ht="45" customHeight="1" x14ac:dyDescent="0.3">
      <c r="A884" s="10" t="str">
        <f>IF($G:$G="",HYPERLINK("#ОГЛАВЛЕНИЕ!A"&amp;MATCH($F:$F,[1]ОГЛАВЛЕНИЕ!$F:$F,),CHAR(187)),"")</f>
        <v/>
      </c>
      <c r="F884" s="11" t="str">
        <f>$B$7&amp;$B:$B&amp;$C:$C&amp;$D:$D&amp;$E:$E</f>
        <v>BESSEY</v>
      </c>
      <c r="G884" s="20" t="s">
        <v>2332</v>
      </c>
      <c r="H884" s="20" t="s">
        <v>26</v>
      </c>
      <c r="I884" s="21" t="s">
        <v>2333</v>
      </c>
      <c r="J884" t="s">
        <v>8</v>
      </c>
      <c r="K884" s="13">
        <v>54.51</v>
      </c>
      <c r="L884" s="13">
        <f>IFERROR(ROUND($K:$K*Курс_€,-1),"")</f>
        <v>5120</v>
      </c>
      <c r="M884" s="14" t="s">
        <v>9</v>
      </c>
    </row>
    <row r="885" spans="1:13" ht="45" customHeight="1" x14ac:dyDescent="0.3">
      <c r="A885" s="10" t="str">
        <f>IF($G:$G="",HYPERLINK("#ОГЛАВЛЕНИЕ!A"&amp;MATCH($F:$F,[1]ОГЛАВЛЕНИЕ!$F:$F,),CHAR(187)),"")</f>
        <v/>
      </c>
      <c r="F885" s="11" t="str">
        <f>$B$7&amp;$B:$B&amp;$C:$C&amp;$D:$D&amp;$E:$E</f>
        <v>BESSEY</v>
      </c>
      <c r="G885" s="20" t="s">
        <v>2334</v>
      </c>
      <c r="H885" s="20" t="s">
        <v>26</v>
      </c>
      <c r="I885" s="21" t="s">
        <v>2335</v>
      </c>
      <c r="J885" t="s">
        <v>8</v>
      </c>
      <c r="K885" s="13">
        <v>60.38</v>
      </c>
      <c r="L885" s="13">
        <f>IFERROR(ROUND($K:$K*Курс_€,-1),"")</f>
        <v>5680</v>
      </c>
      <c r="M885" s="14" t="s">
        <v>9</v>
      </c>
    </row>
    <row r="886" spans="1:13" ht="45" customHeight="1" x14ac:dyDescent="0.3">
      <c r="A886" s="10" t="str">
        <f>IF($G:$G="",HYPERLINK("#ОГЛАВЛЕНИЕ!A"&amp;MATCH($F:$F,[1]ОГЛАВЛЕНИЕ!$F:$F,),CHAR(187)),"")</f>
        <v/>
      </c>
      <c r="F886" s="11" t="str">
        <f>$B$7&amp;$B:$B&amp;$C:$C&amp;$D:$D&amp;$E:$E</f>
        <v>BESSEY</v>
      </c>
      <c r="G886" s="20" t="s">
        <v>2336</v>
      </c>
      <c r="H886" s="20" t="s">
        <v>26</v>
      </c>
      <c r="I886" s="21" t="s">
        <v>2337</v>
      </c>
      <c r="J886" t="s">
        <v>8</v>
      </c>
      <c r="K886" s="13">
        <v>73.44</v>
      </c>
      <c r="L886" s="13">
        <f>IFERROR(ROUND($K:$K*Курс_€,-1),"")</f>
        <v>6900</v>
      </c>
      <c r="M886" s="14" t="s">
        <v>9</v>
      </c>
    </row>
    <row r="887" spans="1:13" ht="45" customHeight="1" x14ac:dyDescent="0.3">
      <c r="A887" s="10" t="str">
        <f>IF($G:$G="",HYPERLINK("#ОГЛАВЛЕНИЕ!A"&amp;MATCH($F:$F,[1]ОГЛАВЛЕНИЕ!$F:$F,),CHAR(187)),"")</f>
        <v/>
      </c>
      <c r="F887" s="11" t="str">
        <f>$B$7&amp;$B:$B&amp;$C:$C&amp;$D:$D&amp;$E:$E</f>
        <v>BESSEY</v>
      </c>
      <c r="G887" s="20" t="s">
        <v>2338</v>
      </c>
      <c r="H887" s="20" t="s">
        <v>26</v>
      </c>
      <c r="I887" s="21" t="s">
        <v>2339</v>
      </c>
      <c r="J887" t="s">
        <v>8</v>
      </c>
      <c r="K887" s="13">
        <v>58.92</v>
      </c>
      <c r="L887" s="13">
        <f>IFERROR(ROUND($K:$K*Курс_€,-1),"")</f>
        <v>5540</v>
      </c>
      <c r="M887" s="14" t="s">
        <v>9</v>
      </c>
    </row>
    <row r="888" spans="1:13" ht="45" customHeight="1" x14ac:dyDescent="0.3">
      <c r="A888" s="10" t="str">
        <f>IF($G:$G="",HYPERLINK("#ОГЛАВЛЕНИЕ!A"&amp;MATCH($F:$F,[1]ОГЛАВЛЕНИЕ!$F:$F,),CHAR(187)),"")</f>
        <v/>
      </c>
      <c r="F888" s="11" t="str">
        <f>$B$7&amp;$B:$B&amp;$C:$C&amp;$D:$D&amp;$E:$E</f>
        <v>BESSEY</v>
      </c>
      <c r="G888" s="20" t="s">
        <v>2340</v>
      </c>
      <c r="H888" s="20" t="s">
        <v>26</v>
      </c>
      <c r="I888" s="21" t="s">
        <v>2341</v>
      </c>
      <c r="J888" t="s">
        <v>8</v>
      </c>
      <c r="K888" s="13">
        <v>67.73</v>
      </c>
      <c r="L888" s="13">
        <f>IFERROR(ROUND($K:$K*Курс_€,-1),"")</f>
        <v>6370</v>
      </c>
      <c r="M888" s="14" t="s">
        <v>9</v>
      </c>
    </row>
    <row r="889" spans="1:13" ht="45" customHeight="1" x14ac:dyDescent="0.3">
      <c r="A889" s="10" t="str">
        <f>IF($G:$G="",HYPERLINK("#ОГЛАВЛЕНИЕ!A"&amp;MATCH($F:$F,[1]ОГЛАВЛЕНИЕ!$F:$F,),CHAR(187)),"")</f>
        <v/>
      </c>
      <c r="F889" s="11" t="str">
        <f>$B$7&amp;$B:$B&amp;$C:$C&amp;$D:$D&amp;$E:$E</f>
        <v>BESSEY</v>
      </c>
      <c r="G889" s="20" t="s">
        <v>2342</v>
      </c>
      <c r="H889" s="20" t="s">
        <v>26</v>
      </c>
      <c r="I889" s="21" t="s">
        <v>2343</v>
      </c>
      <c r="J889" t="s">
        <v>8</v>
      </c>
      <c r="K889" s="13">
        <v>99.23</v>
      </c>
      <c r="L889" s="13">
        <f>IFERROR(ROUND($K:$K*Курс_€,-1),"")</f>
        <v>9330</v>
      </c>
      <c r="M889" s="14" t="s">
        <v>9</v>
      </c>
    </row>
    <row r="890" spans="1:13" ht="45" customHeight="1" x14ac:dyDescent="0.3">
      <c r="A890" s="10" t="str">
        <f>IF($G:$G="",HYPERLINK("#ОГЛАВЛЕНИЕ!A"&amp;MATCH($F:$F,[1]ОГЛАВЛЕНИЕ!$F:$F,),CHAR(187)),"")</f>
        <v/>
      </c>
      <c r="F890" s="11" t="str">
        <f>$B$7&amp;$B:$B&amp;$C:$C&amp;$D:$D&amp;$E:$E</f>
        <v>BESSEY</v>
      </c>
      <c r="G890" s="20" t="s">
        <v>2344</v>
      </c>
      <c r="H890" s="20" t="s">
        <v>26</v>
      </c>
      <c r="I890" s="21" t="s">
        <v>2345</v>
      </c>
      <c r="J890" t="s">
        <v>8</v>
      </c>
      <c r="K890" s="13">
        <v>114.89</v>
      </c>
      <c r="L890" s="13">
        <f>IFERROR(ROUND($K:$K*Курс_€,-1),"")</f>
        <v>10800</v>
      </c>
      <c r="M890" s="14" t="s">
        <v>9</v>
      </c>
    </row>
    <row r="891" spans="1:13" ht="45" customHeight="1" x14ac:dyDescent="0.3">
      <c r="A891" s="10" t="str">
        <f>IF($G:$G="",HYPERLINK("#ОГЛАВЛЕНИЕ!A"&amp;MATCH($F:$F,[1]ОГЛАВЛЕНИЕ!$F:$F,),CHAR(187)),"")</f>
        <v/>
      </c>
      <c r="F891" s="11" t="str">
        <f>$B$7&amp;$B:$B&amp;$C:$C&amp;$D:$D&amp;$E:$E</f>
        <v>BESSEY</v>
      </c>
      <c r="G891" s="20" t="s">
        <v>2346</v>
      </c>
      <c r="H891" s="20" t="s">
        <v>26</v>
      </c>
      <c r="I891" s="21" t="s">
        <v>2347</v>
      </c>
      <c r="J891" t="s">
        <v>8</v>
      </c>
      <c r="K891" s="13">
        <v>143.44999999999999</v>
      </c>
      <c r="L891" s="13">
        <f>IFERROR(ROUND($K:$K*Курс_€,-1),"")</f>
        <v>13480</v>
      </c>
      <c r="M891" s="14" t="s">
        <v>9</v>
      </c>
    </row>
    <row r="892" spans="1:13" ht="45" customHeight="1" x14ac:dyDescent="0.3">
      <c r="A892" s="10" t="str">
        <f>IF($G:$G="",HYPERLINK("#ОГЛАВЛЕНИЕ!A"&amp;MATCH($F:$F,[1]ОГЛАВЛЕНИЕ!$F:$F,),CHAR(187)),"")</f>
        <v/>
      </c>
      <c r="F892" s="11" t="str">
        <f>$B$7&amp;$B:$B&amp;$C:$C&amp;$D:$D&amp;$E:$E</f>
        <v>BESSEY</v>
      </c>
      <c r="G892" s="20" t="s">
        <v>2348</v>
      </c>
      <c r="H892" s="20" t="s">
        <v>26</v>
      </c>
      <c r="I892" s="21" t="s">
        <v>2349</v>
      </c>
      <c r="J892" t="s">
        <v>8</v>
      </c>
      <c r="K892" s="13">
        <v>35.58</v>
      </c>
      <c r="L892" s="13">
        <f>IFERROR(ROUND($K:$K*Курс_€,-1),"")</f>
        <v>3340</v>
      </c>
      <c r="M892" s="14" t="s">
        <v>9</v>
      </c>
    </row>
    <row r="893" spans="1:13" ht="45" customHeight="1" x14ac:dyDescent="0.3">
      <c r="A893" s="10" t="str">
        <f>IF($G:$G="",HYPERLINK("#ОГЛАВЛЕНИЕ!A"&amp;MATCH($F:$F,[1]ОГЛАВЛЕНИЕ!$F:$F,),CHAR(187)),"")</f>
        <v/>
      </c>
      <c r="F893" s="11" t="str">
        <f>$B$7&amp;$B:$B&amp;$C:$C&amp;$D:$D&amp;$E:$E</f>
        <v>BESSEY</v>
      </c>
      <c r="G893" s="20" t="s">
        <v>2350</v>
      </c>
      <c r="H893" s="20" t="s">
        <v>26</v>
      </c>
      <c r="I893" s="21" t="s">
        <v>2351</v>
      </c>
      <c r="J893" t="s">
        <v>8</v>
      </c>
      <c r="K893" s="13">
        <v>41.29</v>
      </c>
      <c r="L893" s="13">
        <f>IFERROR(ROUND($K:$K*Курс_€,-1),"")</f>
        <v>3880</v>
      </c>
      <c r="M893" s="14" t="s">
        <v>9</v>
      </c>
    </row>
    <row r="894" spans="1:13" ht="45" customHeight="1" x14ac:dyDescent="0.3">
      <c r="A894" s="10" t="str">
        <f>IF($G:$G="",HYPERLINK("#ОГЛАВЛЕНИЕ!A"&amp;MATCH($F:$F,[1]ОГЛАВЛЕНИЕ!$F:$F,),CHAR(187)),"")</f>
        <v/>
      </c>
      <c r="F894" s="11" t="str">
        <f>$B$7&amp;$B:$B&amp;$C:$C&amp;$D:$D&amp;$E:$E</f>
        <v>BESSEY</v>
      </c>
      <c r="G894" s="20" t="s">
        <v>2352</v>
      </c>
      <c r="H894" s="20" t="s">
        <v>26</v>
      </c>
      <c r="I894" s="21" t="s">
        <v>2353</v>
      </c>
      <c r="J894" t="s">
        <v>8</v>
      </c>
      <c r="K894" s="13">
        <v>49.45</v>
      </c>
      <c r="L894" s="13">
        <f>IFERROR(ROUND($K:$K*Курс_€,-1),"")</f>
        <v>4650</v>
      </c>
      <c r="M894" s="14" t="s">
        <v>9</v>
      </c>
    </row>
    <row r="895" spans="1:13" ht="45" customHeight="1" x14ac:dyDescent="0.3">
      <c r="A895" s="10" t="str">
        <f>IF($G:$G="",HYPERLINK("#ОГЛАВЛЕНИЕ!A"&amp;MATCH($F:$F,[1]ОГЛАВЛЕНИЕ!$F:$F,),CHAR(187)),"")</f>
        <v/>
      </c>
      <c r="F895" s="11" t="str">
        <f>$B$7&amp;$B:$B&amp;$C:$C&amp;$D:$D&amp;$E:$E</f>
        <v>BESSEY</v>
      </c>
      <c r="G895" s="20" t="s">
        <v>2354</v>
      </c>
      <c r="H895" s="20" t="s">
        <v>26</v>
      </c>
      <c r="I895" s="21" t="s">
        <v>2355</v>
      </c>
      <c r="J895" t="s">
        <v>8</v>
      </c>
      <c r="K895" s="13">
        <v>54.18</v>
      </c>
      <c r="L895" s="13">
        <f>IFERROR(ROUND($K:$K*Курс_€,-1),"")</f>
        <v>5090</v>
      </c>
      <c r="M895" s="14" t="s">
        <v>9</v>
      </c>
    </row>
    <row r="896" spans="1:13" ht="45" customHeight="1" x14ac:dyDescent="0.3">
      <c r="A896" s="10" t="str">
        <f>IF($G:$G="",HYPERLINK("#ОГЛАВЛЕНИЕ!A"&amp;MATCH($F:$F,[1]ОГЛАВЛЕНИЕ!$F:$F,),CHAR(187)),"")</f>
        <v/>
      </c>
      <c r="F896" s="11" t="str">
        <f>$B$7&amp;$B:$B&amp;$C:$C&amp;$D:$D&amp;$E:$E</f>
        <v>BESSEY</v>
      </c>
      <c r="G896" s="20" t="s">
        <v>2356</v>
      </c>
      <c r="H896" s="20" t="s">
        <v>26</v>
      </c>
      <c r="I896" s="21" t="s">
        <v>2357</v>
      </c>
      <c r="J896" t="s">
        <v>8</v>
      </c>
      <c r="K896" s="13">
        <v>125.34</v>
      </c>
      <c r="L896" s="13">
        <f>IFERROR(ROUND($K:$K*Курс_€,-1),"")</f>
        <v>11780</v>
      </c>
      <c r="M896" s="14" t="s">
        <v>9</v>
      </c>
    </row>
    <row r="897" spans="1:13" ht="45" customHeight="1" x14ac:dyDescent="0.3">
      <c r="A897" s="10" t="str">
        <f>IF($G:$G="",HYPERLINK("#ОГЛАВЛЕНИЕ!A"&amp;MATCH($F:$F,[1]ОГЛАВЛЕНИЕ!$F:$F,),CHAR(187)),"")</f>
        <v/>
      </c>
      <c r="F897" s="11" t="str">
        <f>$B$7&amp;$B:$B&amp;$C:$C&amp;$D:$D&amp;$E:$E</f>
        <v>BESSEY</v>
      </c>
      <c r="G897" s="20" t="s">
        <v>2358</v>
      </c>
      <c r="H897" s="20" t="s">
        <v>26</v>
      </c>
      <c r="I897" s="21" t="s">
        <v>2359</v>
      </c>
      <c r="J897" t="s">
        <v>8</v>
      </c>
      <c r="K897" s="13">
        <v>134.31</v>
      </c>
      <c r="L897" s="13">
        <f>IFERROR(ROUND($K:$K*Курс_€,-1),"")</f>
        <v>12630</v>
      </c>
      <c r="M897" s="14" t="s">
        <v>9</v>
      </c>
    </row>
    <row r="898" spans="1:13" ht="45" customHeight="1" x14ac:dyDescent="0.3">
      <c r="A898" s="10" t="str">
        <f>IF($G:$G="",HYPERLINK("#ОГЛАВЛЕНИЕ!A"&amp;MATCH($F:$F,[1]ОГЛАВЛЕНИЕ!$F:$F,),CHAR(187)),"")</f>
        <v/>
      </c>
      <c r="F898" s="11" t="str">
        <f>$B$7&amp;$B:$B&amp;$C:$C&amp;$D:$D&amp;$E:$E</f>
        <v>BESSEY</v>
      </c>
      <c r="G898" s="20" t="s">
        <v>2360</v>
      </c>
      <c r="H898" s="20" t="s">
        <v>26</v>
      </c>
      <c r="I898" s="21" t="s">
        <v>2361</v>
      </c>
      <c r="J898" t="s">
        <v>8</v>
      </c>
      <c r="K898" s="13">
        <v>126.15</v>
      </c>
      <c r="L898" s="13">
        <f>IFERROR(ROUND($K:$K*Курс_€,-1),"")</f>
        <v>11860</v>
      </c>
      <c r="M898" s="14" t="s">
        <v>9</v>
      </c>
    </row>
    <row r="899" spans="1:13" ht="45" customHeight="1" x14ac:dyDescent="0.3">
      <c r="A899" s="10" t="str">
        <f>IF($G:$G="",HYPERLINK("#ОГЛАВЛЕНИЕ!A"&amp;MATCH($F:$F,[1]ОГЛАВЛЕНИЕ!$F:$F,),CHAR(187)),"")</f>
        <v/>
      </c>
      <c r="F899" s="11" t="str">
        <f>$B$7&amp;$B:$B&amp;$C:$C&amp;$D:$D&amp;$E:$E</f>
        <v>BESSEY</v>
      </c>
      <c r="G899" s="20" t="s">
        <v>2362</v>
      </c>
      <c r="H899" s="20" t="s">
        <v>26</v>
      </c>
      <c r="I899" s="21" t="s">
        <v>2363</v>
      </c>
      <c r="J899" t="s">
        <v>8</v>
      </c>
      <c r="K899" s="13">
        <v>48.63</v>
      </c>
      <c r="L899" s="13">
        <f>IFERROR(ROUND($K:$K*Курс_€,-1),"")</f>
        <v>4570</v>
      </c>
      <c r="M899" s="14" t="s">
        <v>9</v>
      </c>
    </row>
    <row r="900" spans="1:13" ht="45" customHeight="1" x14ac:dyDescent="0.3">
      <c r="A900" s="10" t="str">
        <f>IF($G:$G="",HYPERLINK("#ОГЛАВЛЕНИЕ!A"&amp;MATCH($F:$F,[1]ОГЛАВЛЕНИЕ!$F:$F,),CHAR(187)),"")</f>
        <v/>
      </c>
      <c r="F900" s="11" t="str">
        <f>$B$7&amp;$B:$B&amp;$C:$C&amp;$D:$D&amp;$E:$E</f>
        <v>BESSEY</v>
      </c>
      <c r="G900" s="20" t="s">
        <v>2364</v>
      </c>
      <c r="H900" s="20" t="s">
        <v>26</v>
      </c>
      <c r="I900" s="21" t="s">
        <v>2365</v>
      </c>
      <c r="J900" t="s">
        <v>8</v>
      </c>
      <c r="K900" s="13">
        <v>157.49</v>
      </c>
      <c r="L900" s="13">
        <f>IFERROR(ROUND($K:$K*Курс_€,-1),"")</f>
        <v>14800</v>
      </c>
      <c r="M900" s="14" t="s">
        <v>9</v>
      </c>
    </row>
    <row r="901" spans="1:13" ht="45" customHeight="1" x14ac:dyDescent="0.3">
      <c r="A901" s="10" t="str">
        <f>IF($G:$G="",HYPERLINK("#ОГЛАВЛЕНИЕ!A"&amp;MATCH($F:$F,[1]ОГЛАВЛЕНИЕ!$F:$F,),CHAR(187)),"")</f>
        <v/>
      </c>
      <c r="F901" s="11" t="str">
        <f>$B$7&amp;$B:$B&amp;$C:$C&amp;$D:$D&amp;$E:$E</f>
        <v>BESSEY</v>
      </c>
      <c r="G901" s="20" t="s">
        <v>2366</v>
      </c>
      <c r="H901" s="20" t="s">
        <v>26</v>
      </c>
      <c r="I901" s="21" t="s">
        <v>2367</v>
      </c>
      <c r="J901" t="s">
        <v>8</v>
      </c>
      <c r="K901" s="13">
        <v>35.58</v>
      </c>
      <c r="L901" s="13">
        <f>IFERROR(ROUND($K:$K*Курс_€,-1),"")</f>
        <v>3340</v>
      </c>
      <c r="M901" s="14" t="s">
        <v>9</v>
      </c>
    </row>
    <row r="902" spans="1:13" ht="45" customHeight="1" x14ac:dyDescent="0.3">
      <c r="A902" s="10" t="str">
        <f>IF($G:$G="",HYPERLINK("#ОГЛАВЛЕНИЕ!A"&amp;MATCH($F:$F,[1]ОГЛАВЛЕНИЕ!$F:$F,),CHAR(187)),"")</f>
        <v/>
      </c>
      <c r="F902" s="11" t="str">
        <f>$B$7&amp;$B:$B&amp;$C:$C&amp;$D:$D&amp;$E:$E</f>
        <v>BESSEY</v>
      </c>
      <c r="G902" s="20" t="s">
        <v>2368</v>
      </c>
      <c r="H902" s="20" t="s">
        <v>26</v>
      </c>
      <c r="I902" s="21" t="s">
        <v>2369</v>
      </c>
      <c r="J902" t="s">
        <v>8</v>
      </c>
      <c r="K902" s="13">
        <v>41.29</v>
      </c>
      <c r="L902" s="13">
        <f>IFERROR(ROUND($K:$K*Курс_€,-1),"")</f>
        <v>3880</v>
      </c>
      <c r="M902" s="14" t="s">
        <v>9</v>
      </c>
    </row>
    <row r="903" spans="1:13" ht="45" customHeight="1" x14ac:dyDescent="0.3">
      <c r="A903" s="10" t="str">
        <f>IF($G:$G="",HYPERLINK("#ОГЛАВЛЕНИЕ!A"&amp;MATCH($F:$F,[1]ОГЛАВЛЕНИЕ!$F:$F,),CHAR(187)),"")</f>
        <v/>
      </c>
      <c r="F903" s="11" t="str">
        <f>$B$7&amp;$B:$B&amp;$C:$C&amp;$D:$D&amp;$E:$E</f>
        <v>BESSEY</v>
      </c>
      <c r="G903" s="20" t="s">
        <v>2370</v>
      </c>
      <c r="H903" s="20" t="s">
        <v>26</v>
      </c>
      <c r="I903" s="21" t="s">
        <v>2371</v>
      </c>
      <c r="J903" t="s">
        <v>8</v>
      </c>
      <c r="K903" s="13">
        <v>97.59</v>
      </c>
      <c r="L903" s="13">
        <f>IFERROR(ROUND($K:$K*Курс_€,-1),"")</f>
        <v>9170</v>
      </c>
      <c r="M903" s="14" t="s">
        <v>9</v>
      </c>
    </row>
    <row r="904" spans="1:13" ht="45" customHeight="1" x14ac:dyDescent="0.3">
      <c r="A904" s="10" t="str">
        <f>IF($G:$G="",HYPERLINK("#ОГЛАВЛЕНИЕ!A"&amp;MATCH($F:$F,[1]ОГЛАВЛЕНИЕ!$F:$F,),CHAR(187)),"")</f>
        <v/>
      </c>
      <c r="F904" s="11" t="str">
        <f>$B$7&amp;$B:$B&amp;$C:$C&amp;$D:$D&amp;$E:$E</f>
        <v>BESSEY</v>
      </c>
      <c r="G904" s="20" t="s">
        <v>2372</v>
      </c>
      <c r="H904" s="20" t="s">
        <v>26</v>
      </c>
      <c r="I904" s="21" t="s">
        <v>2373</v>
      </c>
      <c r="J904" t="s">
        <v>8</v>
      </c>
      <c r="K904" s="13">
        <v>43.25</v>
      </c>
      <c r="L904" s="13">
        <f>IFERROR(ROUND($K:$K*Курс_€,-1),"")</f>
        <v>4070</v>
      </c>
      <c r="M904" s="14" t="s">
        <v>2374</v>
      </c>
    </row>
    <row r="905" spans="1:13" ht="45" customHeight="1" x14ac:dyDescent="0.3">
      <c r="A905" s="10" t="str">
        <f>IF($G:$G="",HYPERLINK("#ОГЛАВЛЕНИЕ!A"&amp;MATCH($F:$F,[1]ОГЛАВЛЕНИЕ!$F:$F,),CHAR(187)),"")</f>
        <v/>
      </c>
      <c r="F905" s="11" t="str">
        <f>$B$7&amp;$B:$B&amp;$C:$C&amp;$D:$D&amp;$E:$E</f>
        <v>BESSEY</v>
      </c>
      <c r="G905" s="20" t="s">
        <v>2375</v>
      </c>
      <c r="H905" s="20" t="s">
        <v>26</v>
      </c>
      <c r="I905" s="21" t="s">
        <v>2376</v>
      </c>
      <c r="J905" t="s">
        <v>8</v>
      </c>
      <c r="K905" s="13">
        <v>21.71</v>
      </c>
      <c r="L905" s="13">
        <f>IFERROR(ROUND($K:$K*Курс_€,-1),"")</f>
        <v>2040</v>
      </c>
      <c r="M905" s="14" t="s">
        <v>2377</v>
      </c>
    </row>
    <row r="906" spans="1:13" ht="45" customHeight="1" x14ac:dyDescent="0.3">
      <c r="A906" s="10" t="str">
        <f>IF($G:$G="",HYPERLINK("#ОГЛАВЛЕНИЕ!A"&amp;MATCH($F:$F,[1]ОГЛАВЛЕНИЕ!$F:$F,),CHAR(187)),"")</f>
        <v/>
      </c>
      <c r="F906" s="11" t="str">
        <f>$B$7&amp;$B:$B&amp;$C:$C&amp;$D:$D&amp;$E:$E</f>
        <v>BESSEY</v>
      </c>
      <c r="G906" s="20" t="s">
        <v>2378</v>
      </c>
      <c r="H906" s="20" t="s">
        <v>26</v>
      </c>
      <c r="I906" s="21" t="s">
        <v>2379</v>
      </c>
      <c r="J906" t="s">
        <v>8</v>
      </c>
      <c r="K906" s="13">
        <v>16.16</v>
      </c>
      <c r="L906" s="13">
        <f>IFERROR(ROUND($K:$K*Курс_€,-1),"")</f>
        <v>1520</v>
      </c>
      <c r="M906" s="14" t="s">
        <v>2380</v>
      </c>
    </row>
    <row r="907" spans="1:13" ht="18.75" customHeight="1" x14ac:dyDescent="0.3">
      <c r="A907" s="10" t="str">
        <f>IF($G:$G="",HYPERLINK("#ОГЛАВЛЕНИЕ!A"&amp;MATCH($F:$F,[1]ОГЛАВЛЕНИЕ!$F:$F,),CHAR(187)),"")</f>
        <v>»</v>
      </c>
      <c r="B907" s="6"/>
      <c r="C907" s="3" t="s">
        <v>2381</v>
      </c>
      <c r="D907" s="3"/>
      <c r="E907" s="3"/>
      <c r="F907" s="11" t="str">
        <f>$B$7&amp;$B:$B&amp;$C:$C&amp;$D:$D&amp;$E:$E</f>
        <v>BESSEYРежущий инструмент</v>
      </c>
      <c r="G907" s="3"/>
      <c r="H907" s="3"/>
      <c r="I907" s="15"/>
      <c r="J907" s="14"/>
      <c r="K907" s="13" t="s">
        <v>9</v>
      </c>
      <c r="L907" s="13" t="str">
        <f>IFERROR(ROUND($K:$K*Курс_€,-1),"")</f>
        <v/>
      </c>
      <c r="M907" s="14" t="s">
        <v>9</v>
      </c>
    </row>
    <row r="908" spans="1:13" ht="18.75" customHeight="1" x14ac:dyDescent="0.3">
      <c r="A908" s="10" t="str">
        <f>IF($G:$G="",HYPERLINK("#ОГЛАВЛЕНИЕ!A"&amp;MATCH($F:$F,[1]ОГЛАВЛЕНИЕ!$F:$F,),CHAR(187)),"")</f>
        <v>»</v>
      </c>
      <c r="B908" s="6"/>
      <c r="C908" s="6"/>
      <c r="D908" s="4" t="s">
        <v>2382</v>
      </c>
      <c r="E908" s="4"/>
      <c r="F908" s="11" t="str">
        <f>$B$7&amp;$B:$B&amp;$C:$C&amp;$D:$D&amp;$E:$E</f>
        <v>BESSEYERDI Ножницы по металлу</v>
      </c>
      <c r="G908" s="4"/>
      <c r="H908" s="4"/>
      <c r="I908" s="17"/>
      <c r="J908" s="18" t="s">
        <v>9</v>
      </c>
      <c r="K908" s="13" t="s">
        <v>9</v>
      </c>
      <c r="L908" s="13" t="str">
        <f>IFERROR(ROUND($K:$K*Курс_€,-1),"")</f>
        <v/>
      </c>
      <c r="M908" s="14" t="s">
        <v>9</v>
      </c>
    </row>
    <row r="909" spans="1:13" ht="18.75" customHeight="1" x14ac:dyDescent="0.3">
      <c r="A909" s="10" t="str">
        <f>IF($G:$G="",HYPERLINK("#ОГЛАВЛЕНИЕ!A"&amp;MATCH($F:$F,[1]ОГЛАВЛЕНИЕ!$F:$F,),CHAR(187)),"")</f>
        <v>»</v>
      </c>
      <c r="B909" s="6"/>
      <c r="C909" s="6"/>
      <c r="D909" s="6"/>
      <c r="E909" s="5" t="s">
        <v>2383</v>
      </c>
      <c r="F909" s="11" t="str">
        <f>$B$7&amp;$B:$B&amp;$C:$C&amp;$D:$D&amp;$E:$E</f>
        <v>BESSEYD39ASS Ножницы по металлу, идеальные, рез: 1.2 мм, специальная высококачественная сталь, непрерывный прямой и фигурный рез</v>
      </c>
      <c r="G909" s="5"/>
      <c r="H909" s="5"/>
      <c r="I909" s="19"/>
      <c r="J909" s="18" t="s">
        <v>9</v>
      </c>
      <c r="K909" s="13" t="s">
        <v>9</v>
      </c>
      <c r="L909" s="13" t="str">
        <f>IFERROR(ROUND($K:$K*Курс_€,-1),"")</f>
        <v/>
      </c>
      <c r="M909" s="14" t="s">
        <v>9</v>
      </c>
    </row>
    <row r="910" spans="1:13" ht="45" customHeight="1" x14ac:dyDescent="0.3">
      <c r="A910" s="10" t="str">
        <f>IF($G:$G="",HYPERLINK("#ОГЛАВЛЕНИЕ!A"&amp;MATCH($F:$F,[1]ОГЛАВЛЕНИЕ!$F:$F,),CHAR(187)),"")</f>
        <v/>
      </c>
      <c r="F910" s="11" t="str">
        <f>$B$7&amp;$B:$B&amp;$C:$C&amp;$D:$D&amp;$E:$E</f>
        <v>BESSEY</v>
      </c>
      <c r="G910" t="s">
        <v>2384</v>
      </c>
      <c r="H910" t="s">
        <v>9</v>
      </c>
      <c r="I910" s="21" t="s">
        <v>2385</v>
      </c>
      <c r="J910" t="s">
        <v>8</v>
      </c>
      <c r="K910" s="13">
        <v>135.13</v>
      </c>
      <c r="L910" s="13">
        <f>IFERROR(ROUND($K:$K*Курс_€,-1),"")</f>
        <v>12700</v>
      </c>
      <c r="M910" s="14" t="s">
        <v>2386</v>
      </c>
    </row>
    <row r="911" spans="1:13" ht="45" customHeight="1" x14ac:dyDescent="0.3">
      <c r="A911" s="10" t="str">
        <f>IF($G:$G="",HYPERLINK("#ОГЛАВЛЕНИЕ!A"&amp;MATCH($F:$F,[1]ОГЛАВЛЕНИЕ!$F:$F,),CHAR(187)),"")</f>
        <v/>
      </c>
      <c r="F911" s="11" t="str">
        <f>$B$7&amp;$B:$B&amp;$C:$C&amp;$D:$D&amp;$E:$E</f>
        <v>BESSEY</v>
      </c>
      <c r="G911" t="s">
        <v>2387</v>
      </c>
      <c r="I911" s="21" t="s">
        <v>2388</v>
      </c>
      <c r="J911" t="s">
        <v>8</v>
      </c>
      <c r="K911" s="13">
        <v>135.13</v>
      </c>
      <c r="L911" s="13">
        <f>IFERROR(ROUND($K:$K*Курс_€,-1),"")</f>
        <v>12700</v>
      </c>
      <c r="M911" s="14" t="s">
        <v>2389</v>
      </c>
    </row>
    <row r="912" spans="1:13" ht="45" customHeight="1" x14ac:dyDescent="0.3">
      <c r="A912" s="10" t="str">
        <f>IF($G:$G="",HYPERLINK("#ОГЛАВЛЕНИЕ!A"&amp;MATCH($F:$F,[1]ОГЛАВЛЕНИЕ!$F:$F,),CHAR(187)),"")</f>
        <v/>
      </c>
      <c r="F912" s="11" t="str">
        <f>$B$7&amp;$B:$B&amp;$C:$C&amp;$D:$D&amp;$E:$E</f>
        <v>BESSEY</v>
      </c>
      <c r="G912" t="s">
        <v>2390</v>
      </c>
      <c r="H912" t="s">
        <v>26</v>
      </c>
      <c r="I912" s="21" t="s">
        <v>2391</v>
      </c>
      <c r="J912" t="s">
        <v>8</v>
      </c>
      <c r="K912" s="13">
        <v>136.76</v>
      </c>
      <c r="L912" s="13">
        <f>IFERROR(ROUND($K:$K*Курс_€,-1),"")</f>
        <v>12860</v>
      </c>
      <c r="M912" s="14" t="s">
        <v>2392</v>
      </c>
    </row>
    <row r="913" spans="1:13" ht="45" customHeight="1" x14ac:dyDescent="0.3">
      <c r="A913" s="10" t="str">
        <f>IF($G:$G="",HYPERLINK("#ОГЛАВЛЕНИЕ!A"&amp;MATCH($F:$F,[1]ОГЛАВЛЕНИЕ!$F:$F,),CHAR(187)),"")</f>
        <v/>
      </c>
      <c r="F913" s="11" t="str">
        <f>$B$7&amp;$B:$B&amp;$C:$C&amp;$D:$D&amp;$E:$E</f>
        <v>BESSEY</v>
      </c>
      <c r="G913" t="s">
        <v>2393</v>
      </c>
      <c r="H913" t="s">
        <v>26</v>
      </c>
      <c r="I913" s="21" t="s">
        <v>2394</v>
      </c>
      <c r="J913" t="s">
        <v>8</v>
      </c>
      <c r="K913" s="13">
        <v>136.76</v>
      </c>
      <c r="L913" s="13">
        <f>IFERROR(ROUND($K:$K*Курс_€,-1),"")</f>
        <v>12860</v>
      </c>
      <c r="M913" s="14" t="s">
        <v>2395</v>
      </c>
    </row>
    <row r="914" spans="1:13" ht="18.75" customHeight="1" x14ac:dyDescent="0.3">
      <c r="A914" s="10" t="str">
        <f>IF($G:$G="",HYPERLINK("#ОГЛАВЛЕНИЕ!A"&amp;MATCH($F:$F,[1]ОГЛАВЛЕНИЕ!$F:$F,),CHAR(187)),"")</f>
        <v>»</v>
      </c>
      <c r="B914" s="6"/>
      <c r="C914" s="6"/>
      <c r="D914" s="6"/>
      <c r="E914" s="5" t="s">
        <v>2396</v>
      </c>
      <c r="F914" s="11" t="str">
        <f>$B$7&amp;$B:$B&amp;$C:$C&amp;$D:$D&amp;$E:$E</f>
        <v>BESSEYD29ASS-2 Ножницы по металлу, идеальные, рез: 1.2 мм, специальная высококачественная сталь, непрерывный прямой и фигурный рез</v>
      </c>
      <c r="G914" s="5"/>
      <c r="H914" s="5"/>
      <c r="I914" s="19"/>
      <c r="J914" s="18" t="s">
        <v>9</v>
      </c>
      <c r="K914" s="13" t="s">
        <v>9</v>
      </c>
      <c r="L914" s="13" t="str">
        <f>IFERROR(ROUND($K:$K*Курс_€,-1),"")</f>
        <v/>
      </c>
      <c r="M914" s="14" t="s">
        <v>9</v>
      </c>
    </row>
    <row r="915" spans="1:13" ht="45" customHeight="1" x14ac:dyDescent="0.3">
      <c r="A915" s="10" t="str">
        <f>IF($G:$G="",HYPERLINK("#ОГЛАВЛЕНИЕ!A"&amp;MATCH($F:$F,[1]ОГЛАВЛЕНИЕ!$F:$F,),CHAR(187)),"")</f>
        <v/>
      </c>
      <c r="F915" s="11" t="str">
        <f>$B$7&amp;$B:$B&amp;$C:$C&amp;$D:$D&amp;$E:$E</f>
        <v>BESSEY</v>
      </c>
      <c r="G915" t="s">
        <v>2397</v>
      </c>
      <c r="H915" t="s">
        <v>9</v>
      </c>
      <c r="I915" s="21" t="s">
        <v>2398</v>
      </c>
      <c r="J915" t="s">
        <v>8</v>
      </c>
      <c r="K915" s="13">
        <v>115.87</v>
      </c>
      <c r="L915" s="13">
        <f>IFERROR(ROUND($K:$K*Курс_€,-1),"")</f>
        <v>10890</v>
      </c>
      <c r="M915" s="14" t="s">
        <v>2399</v>
      </c>
    </row>
    <row r="916" spans="1:13" ht="45" customHeight="1" x14ac:dyDescent="0.3">
      <c r="A916" s="10" t="str">
        <f>IF($G:$G="",HYPERLINK("#ОГЛАВЛЕНИЕ!A"&amp;MATCH($F:$F,[1]ОГЛАВЛЕНИЕ!$F:$F,),CHAR(187)),"")</f>
        <v/>
      </c>
      <c r="F916" s="11" t="str">
        <f>$B$7&amp;$B:$B&amp;$C:$C&amp;$D:$D&amp;$E:$E</f>
        <v>BESSEY</v>
      </c>
      <c r="G916" t="s">
        <v>2400</v>
      </c>
      <c r="H916" t="s">
        <v>9</v>
      </c>
      <c r="I916" s="21" t="s">
        <v>2401</v>
      </c>
      <c r="J916" t="s">
        <v>8</v>
      </c>
      <c r="K916" s="13">
        <v>115.87</v>
      </c>
      <c r="L916" s="13">
        <f>IFERROR(ROUND($K:$K*Курс_€,-1),"")</f>
        <v>10890</v>
      </c>
      <c r="M916" s="14" t="s">
        <v>2402</v>
      </c>
    </row>
    <row r="917" spans="1:13" ht="45" customHeight="1" x14ac:dyDescent="0.3">
      <c r="A917" s="10" t="str">
        <f>IF($G:$G="",HYPERLINK("#ОГЛАВЛЕНИЕ!A"&amp;MATCH($F:$F,[1]ОГЛАВЛЕНИЕ!$F:$F,),CHAR(187)),"")</f>
        <v/>
      </c>
      <c r="F917" s="11" t="str">
        <f>$B$7&amp;$B:$B&amp;$C:$C&amp;$D:$D&amp;$E:$E</f>
        <v>BESSEY</v>
      </c>
      <c r="G917" t="s">
        <v>2403</v>
      </c>
      <c r="H917" t="s">
        <v>26</v>
      </c>
      <c r="I917" s="21" t="s">
        <v>2404</v>
      </c>
      <c r="J917" t="s">
        <v>8</v>
      </c>
      <c r="K917" s="13">
        <v>117.5</v>
      </c>
      <c r="L917" s="13">
        <f>IFERROR(ROUND($K:$K*Курс_€,-1),"")</f>
        <v>11050</v>
      </c>
      <c r="M917" s="14" t="s">
        <v>2405</v>
      </c>
    </row>
    <row r="918" spans="1:13" ht="45" customHeight="1" x14ac:dyDescent="0.3">
      <c r="A918" s="10" t="str">
        <f>IF($G:$G="",HYPERLINK("#ОГЛАВЛЕНИЕ!A"&amp;MATCH($F:$F,[1]ОГЛАВЛЕНИЕ!$F:$F,),CHAR(187)),"")</f>
        <v/>
      </c>
      <c r="F918" s="11" t="str">
        <f>$B$7&amp;$B:$B&amp;$C:$C&amp;$D:$D&amp;$E:$E</f>
        <v>BESSEY</v>
      </c>
      <c r="G918" t="s">
        <v>2406</v>
      </c>
      <c r="H918" t="s">
        <v>26</v>
      </c>
      <c r="I918" s="21" t="s">
        <v>2407</v>
      </c>
      <c r="J918" t="s">
        <v>8</v>
      </c>
      <c r="K918" s="13">
        <v>117.5</v>
      </c>
      <c r="L918" s="13">
        <f>IFERROR(ROUND($K:$K*Курс_€,-1),"")</f>
        <v>11050</v>
      </c>
      <c r="M918" s="14" t="s">
        <v>2408</v>
      </c>
    </row>
    <row r="919" spans="1:13" ht="45" customHeight="1" x14ac:dyDescent="0.3">
      <c r="A919" s="10" t="str">
        <f>IF($G:$G="",HYPERLINK("#ОГЛАВЛЕНИЕ!A"&amp;MATCH($F:$F,[1]ОГЛАВЛЕНИЕ!$F:$F,),CHAR(187)),"")</f>
        <v/>
      </c>
      <c r="F919" s="11" t="str">
        <f>$B$7&amp;$B:$B&amp;$C:$C&amp;$D:$D&amp;$E:$E</f>
        <v>BESSEY</v>
      </c>
      <c r="G919" t="s">
        <v>2409</v>
      </c>
      <c r="H919" t="s">
        <v>9</v>
      </c>
      <c r="I919" s="21" t="s">
        <v>2410</v>
      </c>
      <c r="J919" t="s">
        <v>8</v>
      </c>
      <c r="K919" s="13">
        <v>279.24</v>
      </c>
      <c r="L919" s="13">
        <f>IFERROR(ROUND($K:$K*Курс_€,-1),"")</f>
        <v>26250</v>
      </c>
      <c r="M919" s="14" t="s">
        <v>2411</v>
      </c>
    </row>
    <row r="920" spans="1:13" ht="18.75" customHeight="1" x14ac:dyDescent="0.3">
      <c r="A920" s="10" t="str">
        <f>IF($G:$G="",HYPERLINK("#ОГЛАВЛЕНИЕ!A"&amp;MATCH($F:$F,[1]ОГЛАВЛЕНИЕ!$F:$F,),CHAR(187)),"")</f>
        <v>»</v>
      </c>
      <c r="B920" s="6"/>
      <c r="C920" s="6"/>
      <c r="D920" s="6"/>
      <c r="E920" s="5" t="s">
        <v>2412</v>
      </c>
      <c r="F920" s="11" t="str">
        <f>$B$7&amp;$B:$B&amp;$C:$C&amp;$D:$D&amp;$E:$E</f>
        <v>BESSEYD29SS-2 Ножницы по металлу, фигурные, рез: 1.2 мм, специальная высококачественная сталь, короткий прямой и фигурный рез</v>
      </c>
      <c r="G920" s="5"/>
      <c r="H920" s="5"/>
      <c r="I920" s="19"/>
      <c r="J920" s="18" t="s">
        <v>9</v>
      </c>
      <c r="K920" s="13" t="s">
        <v>9</v>
      </c>
      <c r="L920" s="13" t="str">
        <f>IFERROR(ROUND($K:$K*Курс_€,-1),"")</f>
        <v/>
      </c>
      <c r="M920" s="14" t="s">
        <v>9</v>
      </c>
    </row>
    <row r="921" spans="1:13" ht="45" customHeight="1" x14ac:dyDescent="0.3">
      <c r="A921" s="10" t="str">
        <f>IF($G:$G="",HYPERLINK("#ОГЛАВЛЕНИЕ!A"&amp;MATCH($F:$F,[1]ОГЛАВЛЕНИЕ!$F:$F,),CHAR(187)),"")</f>
        <v/>
      </c>
      <c r="F921" s="11" t="str">
        <f>$B$7&amp;$B:$B&amp;$C:$C&amp;$D:$D&amp;$E:$E</f>
        <v>BESSEY</v>
      </c>
      <c r="G921" t="s">
        <v>2413</v>
      </c>
      <c r="I921" s="21" t="s">
        <v>2414</v>
      </c>
      <c r="J921" t="s">
        <v>8</v>
      </c>
      <c r="K921" s="13">
        <v>110.65</v>
      </c>
      <c r="L921" s="13">
        <f>IFERROR(ROUND($K:$K*Курс_€,-1),"")</f>
        <v>10400</v>
      </c>
      <c r="M921" s="14" t="s">
        <v>2415</v>
      </c>
    </row>
    <row r="922" spans="1:13" ht="45" customHeight="1" x14ac:dyDescent="0.3">
      <c r="A922" s="10" t="str">
        <f>IF($G:$G="",HYPERLINK("#ОГЛАВЛЕНИЕ!A"&amp;MATCH($F:$F,[1]ОГЛАВЛЕНИЕ!$F:$F,),CHAR(187)),"")</f>
        <v/>
      </c>
      <c r="F922" s="11" t="str">
        <f>$B$7&amp;$B:$B&amp;$C:$C&amp;$D:$D&amp;$E:$E</f>
        <v>BESSEY</v>
      </c>
      <c r="G922" t="s">
        <v>2416</v>
      </c>
      <c r="H922" t="s">
        <v>26</v>
      </c>
      <c r="I922" s="21" t="s">
        <v>2417</v>
      </c>
      <c r="J922" t="s">
        <v>8</v>
      </c>
      <c r="K922" s="13">
        <v>110.65</v>
      </c>
      <c r="L922" s="13">
        <f>IFERROR(ROUND($K:$K*Курс_€,-1),"")</f>
        <v>10400</v>
      </c>
      <c r="M922" s="14" t="s">
        <v>2418</v>
      </c>
    </row>
    <row r="923" spans="1:13" ht="18.75" customHeight="1" x14ac:dyDescent="0.3">
      <c r="A923" s="10" t="str">
        <f>IF($G:$G="",HYPERLINK("#ОГЛАВЛЕНИЕ!A"&amp;MATCH($F:$F,[1]ОГЛАВЛЕНИЕ!$F:$F,),CHAR(187)),"")</f>
        <v>»</v>
      </c>
      <c r="B923" s="6"/>
      <c r="C923" s="6"/>
      <c r="D923" s="6"/>
      <c r="E923" s="5" t="s">
        <v>2419</v>
      </c>
      <c r="F923" s="11" t="str">
        <f>$B$7&amp;$B:$B&amp;$C:$C&amp;$D:$D&amp;$E:$E</f>
        <v>BESSEYD29BSS-2 Ножницы по металлу, сквозные, рез: 1.2 мм, специальная высококачественная сталь, непрерывный прямой рез</v>
      </c>
      <c r="G923" s="5"/>
      <c r="H923" s="5"/>
      <c r="I923" s="19"/>
      <c r="J923" s="18" t="s">
        <v>9</v>
      </c>
      <c r="K923" s="13" t="s">
        <v>9</v>
      </c>
      <c r="L923" s="13" t="str">
        <f>IFERROR(ROUND($K:$K*Курс_€,-1),"")</f>
        <v/>
      </c>
      <c r="M923" s="14" t="s">
        <v>9</v>
      </c>
    </row>
    <row r="924" spans="1:13" ht="45" customHeight="1" x14ac:dyDescent="0.3">
      <c r="A924" s="10" t="str">
        <f>IF($G:$G="",HYPERLINK("#ОГЛАВЛЕНИЕ!A"&amp;MATCH($F:$F,[1]ОГЛАВЛЕНИЕ!$F:$F,),CHAR(187)),"")</f>
        <v/>
      </c>
      <c r="F924" s="11" t="str">
        <f>$B$7&amp;$B:$B&amp;$C:$C&amp;$D:$D&amp;$E:$E</f>
        <v>BESSEY</v>
      </c>
      <c r="G924" t="s">
        <v>2420</v>
      </c>
      <c r="I924" s="21" t="s">
        <v>2421</v>
      </c>
      <c r="J924" t="s">
        <v>8</v>
      </c>
      <c r="K924" s="13">
        <v>125.83</v>
      </c>
      <c r="L924" s="13">
        <f>IFERROR(ROUND($K:$K*Курс_€,-1),"")</f>
        <v>11830</v>
      </c>
      <c r="M924" s="14" t="s">
        <v>2422</v>
      </c>
    </row>
    <row r="925" spans="1:13" ht="45" customHeight="1" x14ac:dyDescent="0.3">
      <c r="A925" s="10" t="str">
        <f>IF($G:$G="",HYPERLINK("#ОГЛАВЛЕНИЕ!A"&amp;MATCH($F:$F,[1]ОГЛАВЛЕНИЕ!$F:$F,),CHAR(187)),"")</f>
        <v/>
      </c>
      <c r="F925" s="11" t="str">
        <f>$B$7&amp;$B:$B&amp;$C:$C&amp;$D:$D&amp;$E:$E</f>
        <v>BESSEY</v>
      </c>
      <c r="G925" t="s">
        <v>2423</v>
      </c>
      <c r="H925" t="s">
        <v>26</v>
      </c>
      <c r="I925" s="21" t="s">
        <v>2424</v>
      </c>
      <c r="J925" t="s">
        <v>8</v>
      </c>
      <c r="K925" s="13">
        <v>125.83</v>
      </c>
      <c r="L925" s="13">
        <f>IFERROR(ROUND($K:$K*Курс_€,-1),"")</f>
        <v>11830</v>
      </c>
      <c r="M925" s="14" t="s">
        <v>2425</v>
      </c>
    </row>
    <row r="926" spans="1:13" ht="18.75" customHeight="1" x14ac:dyDescent="0.3">
      <c r="A926" s="10" t="str">
        <f>IF($G:$G="",HYPERLINK("#ОГЛАВЛЕНИЕ!A"&amp;MATCH($F:$F,[1]ОГЛАВЛЕНИЕ!$F:$F,),CHAR(187)),"")</f>
        <v>»</v>
      </c>
      <c r="B926" s="6"/>
      <c r="C926" s="6"/>
      <c r="D926" s="6"/>
      <c r="E926" s="5" t="s">
        <v>2426</v>
      </c>
      <c r="F926" s="11" t="str">
        <f>$B$7&amp;$B:$B&amp;$C:$C&amp;$D:$D&amp;$E:$E</f>
        <v>BESSEYD27A Ножницы по металлу, идельные, рез: 1.2 мм, высококачественная сталь, непрерывный прямой и фигурный рез</v>
      </c>
      <c r="G926" s="5"/>
      <c r="H926" s="5"/>
      <c r="I926" s="19"/>
      <c r="J926" s="18" t="s">
        <v>9</v>
      </c>
      <c r="K926" s="13" t="s">
        <v>9</v>
      </c>
      <c r="L926" s="13" t="str">
        <f>IFERROR(ROUND($K:$K*Курс_€,-1),"")</f>
        <v/>
      </c>
      <c r="M926" s="14" t="s">
        <v>9</v>
      </c>
    </row>
    <row r="927" spans="1:13" ht="45" customHeight="1" x14ac:dyDescent="0.3">
      <c r="A927" s="10" t="str">
        <f>IF($G:$G="",HYPERLINK("#ОГЛАВЛЕНИЕ!A"&amp;MATCH($F:$F,[1]ОГЛАВЛЕНИЕ!$F:$F,),CHAR(187)),"")</f>
        <v/>
      </c>
      <c r="F927" s="11" t="str">
        <f>$B$7&amp;$B:$B&amp;$C:$C&amp;$D:$D&amp;$E:$E</f>
        <v>BESSEY</v>
      </c>
      <c r="G927" t="s">
        <v>2427</v>
      </c>
      <c r="I927" s="21" t="s">
        <v>2428</v>
      </c>
      <c r="J927" t="s">
        <v>8</v>
      </c>
      <c r="K927" s="13">
        <v>92.7</v>
      </c>
      <c r="L927" s="13">
        <f>IFERROR(ROUND($K:$K*Курс_€,-1),"")</f>
        <v>8710</v>
      </c>
      <c r="M927" s="14" t="s">
        <v>2429</v>
      </c>
    </row>
    <row r="928" spans="1:13" ht="45" customHeight="1" x14ac:dyDescent="0.3">
      <c r="A928" s="10" t="str">
        <f>IF($G:$G="",HYPERLINK("#ОГЛАВЛЕНИЕ!A"&amp;MATCH($F:$F,[1]ОГЛАВЛЕНИЕ!$F:$F,),CHAR(187)),"")</f>
        <v/>
      </c>
      <c r="F928" s="11" t="str">
        <f>$B$7&amp;$B:$B&amp;$C:$C&amp;$D:$D&amp;$E:$E</f>
        <v>BESSEY</v>
      </c>
      <c r="G928" t="s">
        <v>2430</v>
      </c>
      <c r="H928" t="s">
        <v>9</v>
      </c>
      <c r="I928" s="21" t="s">
        <v>2431</v>
      </c>
      <c r="J928" t="s">
        <v>8</v>
      </c>
      <c r="K928" s="13">
        <v>92.7</v>
      </c>
      <c r="L928" s="13">
        <f>IFERROR(ROUND($K:$K*Курс_€,-1),"")</f>
        <v>8710</v>
      </c>
      <c r="M928" s="14" t="s">
        <v>2432</v>
      </c>
    </row>
    <row r="929" spans="1:13" ht="45" customHeight="1" x14ac:dyDescent="0.3">
      <c r="A929" s="10" t="str">
        <f>IF($G:$G="",HYPERLINK("#ОГЛАВЛЕНИЕ!A"&amp;MATCH($F:$F,[1]ОГЛАВЛЕНИЕ!$F:$F,),CHAR(187)),"")</f>
        <v/>
      </c>
      <c r="F929" s="11" t="str">
        <f>$B$7&amp;$B:$B&amp;$C:$C&amp;$D:$D&amp;$E:$E</f>
        <v>BESSEY</v>
      </c>
      <c r="G929" t="s">
        <v>2433</v>
      </c>
      <c r="H929" t="s">
        <v>26</v>
      </c>
      <c r="I929" s="21" t="s">
        <v>2434</v>
      </c>
      <c r="J929" t="s">
        <v>8</v>
      </c>
      <c r="K929" s="13">
        <v>94.33</v>
      </c>
      <c r="L929" s="13">
        <f>IFERROR(ROUND($K:$K*Курс_€,-1),"")</f>
        <v>8870</v>
      </c>
      <c r="M929" s="14" t="s">
        <v>2435</v>
      </c>
    </row>
    <row r="930" spans="1:13" ht="45" customHeight="1" x14ac:dyDescent="0.3">
      <c r="A930" s="10" t="str">
        <f>IF($G:$G="",HYPERLINK("#ОГЛАВЛЕНИЕ!A"&amp;MATCH($F:$F,[1]ОГЛАВЛЕНИЕ!$F:$F,),CHAR(187)),"")</f>
        <v/>
      </c>
      <c r="F930" s="11" t="str">
        <f>$B$7&amp;$B:$B&amp;$C:$C&amp;$D:$D&amp;$E:$E</f>
        <v>BESSEY</v>
      </c>
      <c r="G930" t="s">
        <v>2436</v>
      </c>
      <c r="H930" t="s">
        <v>26</v>
      </c>
      <c r="I930" s="21" t="s">
        <v>2437</v>
      </c>
      <c r="J930" t="s">
        <v>8</v>
      </c>
      <c r="K930" s="13">
        <v>94.33</v>
      </c>
      <c r="L930" s="13">
        <f>IFERROR(ROUND($K:$K*Курс_€,-1),"")</f>
        <v>8870</v>
      </c>
      <c r="M930" s="14" t="s">
        <v>2438</v>
      </c>
    </row>
    <row r="931" spans="1:13" ht="18.75" customHeight="1" x14ac:dyDescent="0.3">
      <c r="A931" s="10" t="str">
        <f>IF($G:$G="",HYPERLINK("#ОГЛАВЛЕНИЕ!A"&amp;MATCH($F:$F,[1]ОГЛАВЛЕНИЕ!$F:$F,),CHAR(187)),"")</f>
        <v>»</v>
      </c>
      <c r="B931" s="6"/>
      <c r="C931" s="6"/>
      <c r="D931" s="6"/>
      <c r="E931" s="5" t="s">
        <v>2439</v>
      </c>
      <c r="F931" s="11" t="str">
        <f>$B$7&amp;$B:$B&amp;$C:$C&amp;$D:$D&amp;$E:$E</f>
        <v>BESSEYD27 Ножницы по металлу, фигурные, рез: 1.2 мм, высококачественная сталь, короткий прямой и фигурный рез</v>
      </c>
      <c r="G931" s="5"/>
      <c r="H931" s="5"/>
      <c r="I931" s="19"/>
      <c r="J931" s="18" t="s">
        <v>9</v>
      </c>
      <c r="K931" s="13" t="s">
        <v>9</v>
      </c>
      <c r="L931" s="13" t="str">
        <f>IFERROR(ROUND($K:$K*Курс_€,-1),"")</f>
        <v/>
      </c>
      <c r="M931" s="14" t="s">
        <v>9</v>
      </c>
    </row>
    <row r="932" spans="1:13" ht="45" customHeight="1" x14ac:dyDescent="0.3">
      <c r="A932" s="10" t="str">
        <f>IF($G:$G="",HYPERLINK("#ОГЛАВЛЕНИЕ!A"&amp;MATCH($F:$F,[1]ОГЛАВЛЕНИЕ!$F:$F,),CHAR(187)),"")</f>
        <v/>
      </c>
      <c r="F932" s="11" t="str">
        <f>$B$7&amp;$B:$B&amp;$C:$C&amp;$D:$D&amp;$E:$E</f>
        <v>BESSEY</v>
      </c>
      <c r="G932" t="s">
        <v>2440</v>
      </c>
      <c r="H932" t="s">
        <v>9</v>
      </c>
      <c r="I932" s="21" t="s">
        <v>2441</v>
      </c>
      <c r="J932" t="s">
        <v>8</v>
      </c>
      <c r="K932" s="13">
        <v>92.7</v>
      </c>
      <c r="L932" s="13">
        <f>IFERROR(ROUND($K:$K*Курс_€,-1),"")</f>
        <v>8710</v>
      </c>
      <c r="M932" s="14" t="s">
        <v>2442</v>
      </c>
    </row>
    <row r="933" spans="1:13" ht="45" customHeight="1" x14ac:dyDescent="0.3">
      <c r="A933" s="10" t="str">
        <f>IF($G:$G="",HYPERLINK("#ОГЛАВЛЕНИЕ!A"&amp;MATCH($F:$F,[1]ОГЛАВЛЕНИЕ!$F:$F,),CHAR(187)),"")</f>
        <v/>
      </c>
      <c r="F933" s="11" t="str">
        <f>$B$7&amp;$B:$B&amp;$C:$C&amp;$D:$D&amp;$E:$E</f>
        <v>BESSEY</v>
      </c>
      <c r="G933" t="s">
        <v>2443</v>
      </c>
      <c r="I933" s="21" t="s">
        <v>2444</v>
      </c>
      <c r="J933" t="s">
        <v>8</v>
      </c>
      <c r="K933" s="13">
        <v>92.7</v>
      </c>
      <c r="L933" s="13">
        <f>IFERROR(ROUND($K:$K*Курс_€,-1),"")</f>
        <v>8710</v>
      </c>
      <c r="M933" s="14" t="s">
        <v>2445</v>
      </c>
    </row>
    <row r="934" spans="1:13" ht="18.75" customHeight="1" x14ac:dyDescent="0.3">
      <c r="A934" s="10" t="str">
        <f>IF($G:$G="",HYPERLINK("#ОГЛАВЛЕНИЕ!A"&amp;MATCH($F:$F,[1]ОГЛАВЛЕНИЕ!$F:$F,),CHAR(187)),"")</f>
        <v>»</v>
      </c>
      <c r="B934" s="6"/>
      <c r="C934" s="6"/>
      <c r="D934" s="6"/>
      <c r="E934" s="5" t="s">
        <v>2446</v>
      </c>
      <c r="F934" s="11" t="str">
        <f>$B$7&amp;$B:$B&amp;$C:$C&amp;$D:$D&amp;$E:$E</f>
        <v>BESSEYD27B Ножницы по металлу, сквозные, рез: 1.2 мм, высококачественная сталь, непрерывный прямой рез</v>
      </c>
      <c r="G934" s="5"/>
      <c r="H934" s="5"/>
      <c r="I934" s="19"/>
      <c r="J934" s="18" t="s">
        <v>9</v>
      </c>
      <c r="K934" s="13" t="s">
        <v>9</v>
      </c>
      <c r="L934" s="13" t="str">
        <f>IFERROR(ROUND($K:$K*Курс_€,-1),"")</f>
        <v/>
      </c>
      <c r="M934" s="14" t="s">
        <v>9</v>
      </c>
    </row>
    <row r="935" spans="1:13" ht="45" customHeight="1" x14ac:dyDescent="0.3">
      <c r="A935" s="10" t="str">
        <f>IF($G:$G="",HYPERLINK("#ОГЛАВЛЕНИЕ!A"&amp;MATCH($F:$F,[1]ОГЛАВЛЕНИЕ!$F:$F,),CHAR(187)),"")</f>
        <v/>
      </c>
      <c r="F935" s="11" t="str">
        <f>$B$7&amp;$B:$B&amp;$C:$C&amp;$D:$D&amp;$E:$E</f>
        <v>BESSEY</v>
      </c>
      <c r="G935" t="s">
        <v>2447</v>
      </c>
      <c r="H935" t="s">
        <v>26</v>
      </c>
      <c r="I935" s="21" t="s">
        <v>2448</v>
      </c>
      <c r="J935" t="s">
        <v>8</v>
      </c>
      <c r="K935" s="13">
        <v>100.2</v>
      </c>
      <c r="L935" s="13">
        <f>IFERROR(ROUND($K:$K*Курс_€,-1),"")</f>
        <v>9420</v>
      </c>
      <c r="M935" s="14" t="s">
        <v>2449</v>
      </c>
    </row>
    <row r="936" spans="1:13" ht="45" customHeight="1" x14ac:dyDescent="0.3">
      <c r="A936" s="10" t="str">
        <f>IF($G:$G="",HYPERLINK("#ОГЛАВЛЕНИЕ!A"&amp;MATCH($F:$F,[1]ОГЛАВЛЕНИЕ!$F:$F,),CHAR(187)),"")</f>
        <v/>
      </c>
      <c r="F936" s="11" t="str">
        <f>$B$7&amp;$B:$B&amp;$C:$C&amp;$D:$D&amp;$E:$E</f>
        <v>BESSEY</v>
      </c>
      <c r="G936" t="s">
        <v>2450</v>
      </c>
      <c r="H936" t="s">
        <v>26</v>
      </c>
      <c r="I936" s="21" t="s">
        <v>2451</v>
      </c>
      <c r="J936" t="s">
        <v>8</v>
      </c>
      <c r="K936" s="13">
        <v>100.2</v>
      </c>
      <c r="L936" s="13">
        <f>IFERROR(ROUND($K:$K*Курс_€,-1),"")</f>
        <v>9420</v>
      </c>
      <c r="M936" s="14" t="s">
        <v>2452</v>
      </c>
    </row>
    <row r="937" spans="1:13" ht="18.75" customHeight="1" x14ac:dyDescent="0.3">
      <c r="A937" s="10" t="str">
        <f>IF($G:$G="",HYPERLINK("#ОГЛАВЛЕНИЕ!A"&amp;MATCH($F:$F,[1]ОГЛАВЛЕНИЕ!$F:$F,),CHAR(187)),"")</f>
        <v>»</v>
      </c>
      <c r="B937" s="6"/>
      <c r="C937" s="6"/>
      <c r="D937" s="6"/>
      <c r="E937" s="5" t="s">
        <v>2453</v>
      </c>
      <c r="F937" s="11" t="str">
        <f>$B$7&amp;$B:$B&amp;$C:$C&amp;$D:$D&amp;$E:$E</f>
        <v>BESSEYD17ASS Ножницы по металлу, идеальные, массивные, рез: 1.5 мм, специальная высококачественная сталь, непрерывный прямой и фигурный рез</v>
      </c>
      <c r="G937" s="5"/>
      <c r="H937" s="5"/>
      <c r="I937" s="19"/>
      <c r="J937" s="18" t="s">
        <v>9</v>
      </c>
      <c r="K937" s="13" t="s">
        <v>9</v>
      </c>
      <c r="L937" s="13" t="str">
        <f>IFERROR(ROUND($K:$K*Курс_€,-1),"")</f>
        <v/>
      </c>
      <c r="M937" s="14" t="s">
        <v>9</v>
      </c>
    </row>
    <row r="938" spans="1:13" ht="45" customHeight="1" x14ac:dyDescent="0.3">
      <c r="A938" s="10" t="str">
        <f>IF($G:$G="",HYPERLINK("#ОГЛАВЛЕНИЕ!A"&amp;MATCH($F:$F,[1]ОГЛАВЛЕНИЕ!$F:$F,),CHAR(187)),"")</f>
        <v/>
      </c>
      <c r="F938" s="11" t="str">
        <f>$B$7&amp;$B:$B&amp;$C:$C&amp;$D:$D&amp;$E:$E</f>
        <v>BESSEY</v>
      </c>
      <c r="G938" t="s">
        <v>2454</v>
      </c>
      <c r="H938" t="s">
        <v>26</v>
      </c>
      <c r="I938" s="21" t="s">
        <v>2455</v>
      </c>
      <c r="J938" t="s">
        <v>8</v>
      </c>
      <c r="K938" s="13">
        <v>139.54</v>
      </c>
      <c r="L938" s="13">
        <f>IFERROR(ROUND($K:$K*Курс_€,-1),"")</f>
        <v>13120</v>
      </c>
      <c r="M938" s="14" t="s">
        <v>2456</v>
      </c>
    </row>
    <row r="939" spans="1:13" ht="45" customHeight="1" x14ac:dyDescent="0.3">
      <c r="A939" s="10" t="str">
        <f>IF($G:$G="",HYPERLINK("#ОГЛАВЛЕНИЕ!A"&amp;MATCH($F:$F,[1]ОГЛАВЛЕНИЕ!$F:$F,),CHAR(187)),"")</f>
        <v/>
      </c>
      <c r="F939" s="11" t="str">
        <f>$B$7&amp;$B:$B&amp;$C:$C&amp;$D:$D&amp;$E:$E</f>
        <v>BESSEY</v>
      </c>
      <c r="G939" t="s">
        <v>2457</v>
      </c>
      <c r="I939" s="21" t="s">
        <v>2458</v>
      </c>
      <c r="J939" t="s">
        <v>8</v>
      </c>
      <c r="K939" s="13">
        <v>139.54</v>
      </c>
      <c r="L939" s="13">
        <f>IFERROR(ROUND($K:$K*Курс_€,-1),"")</f>
        <v>13120</v>
      </c>
      <c r="M939" s="14" t="s">
        <v>2459</v>
      </c>
    </row>
    <row r="940" spans="1:13" ht="18.75" customHeight="1" x14ac:dyDescent="0.3">
      <c r="A940" s="10" t="str">
        <f>IF($G:$G="",HYPERLINK("#ОГЛАВЛЕНИЕ!A"&amp;MATCH($F:$F,[1]ОГЛАВЛЕНИЕ!$F:$F,),CHAR(187)),"")</f>
        <v>»</v>
      </c>
      <c r="B940" s="6"/>
      <c r="C940" s="6"/>
      <c r="D940" s="6"/>
      <c r="E940" s="5" t="s">
        <v>2460</v>
      </c>
      <c r="F940" s="11" t="str">
        <f>$B$7&amp;$B:$B&amp;$C:$C&amp;$D:$D&amp;$E:$E</f>
        <v>BESSEYD17A Ножницы по металлу, идеальные, массивные, рез: 1.2 мм, высококачественная сталь, непрерывный прямой и фигурный рез</v>
      </c>
      <c r="G940" s="5"/>
      <c r="H940" s="5"/>
      <c r="I940" s="19"/>
      <c r="J940" s="18" t="s">
        <v>9</v>
      </c>
      <c r="K940" s="13" t="s">
        <v>9</v>
      </c>
      <c r="L940" s="13" t="str">
        <f>IFERROR(ROUND($K:$K*Курс_€,-1),"")</f>
        <v/>
      </c>
      <c r="M940" s="14" t="s">
        <v>9</v>
      </c>
    </row>
    <row r="941" spans="1:13" ht="45" customHeight="1" x14ac:dyDescent="0.3">
      <c r="A941" s="10" t="str">
        <f>IF($G:$G="",HYPERLINK("#ОГЛАВЛЕНИЕ!A"&amp;MATCH($F:$F,[1]ОГЛАВЛЕНИЕ!$F:$F,),CHAR(187)),"")</f>
        <v/>
      </c>
      <c r="F941" s="11" t="str">
        <f>$B$7&amp;$B:$B&amp;$C:$C&amp;$D:$D&amp;$E:$E</f>
        <v>BESSEY</v>
      </c>
      <c r="G941" t="s">
        <v>2461</v>
      </c>
      <c r="I941" s="21" t="s">
        <v>2462</v>
      </c>
      <c r="J941" t="s">
        <v>8</v>
      </c>
      <c r="K941" s="13">
        <v>118.65</v>
      </c>
      <c r="L941" s="13">
        <f>IFERROR(ROUND($K:$K*Курс_€,-1),"")</f>
        <v>11150</v>
      </c>
      <c r="M941" s="14" t="s">
        <v>2463</v>
      </c>
    </row>
    <row r="942" spans="1:13" ht="45" customHeight="1" x14ac:dyDescent="0.3">
      <c r="A942" s="10" t="str">
        <f>IF($G:$G="",HYPERLINK("#ОГЛАВЛЕНИЕ!A"&amp;MATCH($F:$F,[1]ОГЛАВЛЕНИЕ!$F:$F,),CHAR(187)),"")</f>
        <v/>
      </c>
      <c r="F942" s="11" t="str">
        <f>$B$7&amp;$B:$B&amp;$C:$C&amp;$D:$D&amp;$E:$E</f>
        <v>BESSEY</v>
      </c>
      <c r="G942" t="s">
        <v>2464</v>
      </c>
      <c r="H942" t="s">
        <v>26</v>
      </c>
      <c r="I942" s="21" t="s">
        <v>2465</v>
      </c>
      <c r="J942" t="s">
        <v>8</v>
      </c>
      <c r="K942" s="13">
        <v>118.65</v>
      </c>
      <c r="L942" s="13">
        <f>IFERROR(ROUND($K:$K*Курс_€,-1),"")</f>
        <v>11150</v>
      </c>
      <c r="M942" s="14" t="s">
        <v>2466</v>
      </c>
    </row>
    <row r="943" spans="1:13" ht="18.75" customHeight="1" x14ac:dyDescent="0.3">
      <c r="A943" s="10" t="str">
        <f>IF($G:$G="",HYPERLINK("#ОГЛАВЛЕНИЕ!A"&amp;MATCH($F:$F,[1]ОГЛАВЛЕНИЕ!$F:$F,),CHAR(187)),"")</f>
        <v>»</v>
      </c>
      <c r="B943" s="6"/>
      <c r="C943" s="6"/>
      <c r="D943" s="6"/>
      <c r="E943" s="5" t="s">
        <v>2467</v>
      </c>
      <c r="F943" s="11" t="str">
        <f>$B$7&amp;$B:$B&amp;$C:$C&amp;$D:$D&amp;$E:$E</f>
        <v>BESSEYD08 Ножницы по металлу, идеальные, манёвренные, рез: 1.2 мм, высококачественная сталь, непрерывный прямой и фигурный рез</v>
      </c>
      <c r="G943" s="5"/>
      <c r="H943" s="5"/>
      <c r="I943" s="19"/>
      <c r="J943" s="18" t="s">
        <v>9</v>
      </c>
      <c r="K943" s="13" t="s">
        <v>9</v>
      </c>
      <c r="L943" s="13" t="str">
        <f>IFERROR(ROUND($K:$K*Курс_€,-1),"")</f>
        <v/>
      </c>
      <c r="M943" s="14" t="s">
        <v>9</v>
      </c>
    </row>
    <row r="944" spans="1:13" ht="45" customHeight="1" x14ac:dyDescent="0.3">
      <c r="A944" s="10" t="str">
        <f>IF($G:$G="",HYPERLINK("#ОГЛАВЛЕНИЕ!A"&amp;MATCH($F:$F,[1]ОГЛАВЛЕНИЕ!$F:$F,),CHAR(187)),"")</f>
        <v/>
      </c>
      <c r="F944" s="11" t="str">
        <f>$B$7&amp;$B:$B&amp;$C:$C&amp;$D:$D&amp;$E:$E</f>
        <v>BESSEY</v>
      </c>
      <c r="G944" t="s">
        <v>2468</v>
      </c>
      <c r="I944" s="21" t="s">
        <v>2469</v>
      </c>
      <c r="J944" t="s">
        <v>8</v>
      </c>
      <c r="K944" s="13">
        <v>73.77</v>
      </c>
      <c r="L944" s="13">
        <f>IFERROR(ROUND($K:$K*Курс_€,-1),"")</f>
        <v>6930</v>
      </c>
      <c r="M944" s="14" t="s">
        <v>2470</v>
      </c>
    </row>
    <row r="945" spans="1:13" ht="45" customHeight="1" x14ac:dyDescent="0.3">
      <c r="A945" s="10" t="str">
        <f>IF($G:$G="",HYPERLINK("#ОГЛАВЛЕНИЕ!A"&amp;MATCH($F:$F,[1]ОГЛАВЛЕНИЕ!$F:$F,),CHAR(187)),"")</f>
        <v/>
      </c>
      <c r="F945" s="11" t="str">
        <f>$B$7&amp;$B:$B&amp;$C:$C&amp;$D:$D&amp;$E:$E</f>
        <v>BESSEY</v>
      </c>
      <c r="G945" t="s">
        <v>2471</v>
      </c>
      <c r="H945" t="s">
        <v>9</v>
      </c>
      <c r="I945" s="21" t="s">
        <v>2472</v>
      </c>
      <c r="J945" t="s">
        <v>8</v>
      </c>
      <c r="K945" s="13">
        <v>73.77</v>
      </c>
      <c r="L945" s="13">
        <f>IFERROR(ROUND($K:$K*Курс_€,-1),"")</f>
        <v>6930</v>
      </c>
      <c r="M945" s="14" t="s">
        <v>2473</v>
      </c>
    </row>
    <row r="946" spans="1:13" ht="45" customHeight="1" x14ac:dyDescent="0.3">
      <c r="A946" s="10" t="str">
        <f>IF($G:$G="",HYPERLINK("#ОГЛАВЛЕНИЕ!A"&amp;MATCH($F:$F,[1]ОГЛАВЛЕНИЕ!$F:$F,),CHAR(187)),"")</f>
        <v/>
      </c>
      <c r="F946" s="11" t="str">
        <f>$B$7&amp;$B:$B&amp;$C:$C&amp;$D:$D&amp;$E:$E</f>
        <v>BESSEY</v>
      </c>
      <c r="G946" t="s">
        <v>2474</v>
      </c>
      <c r="H946" t="s">
        <v>26</v>
      </c>
      <c r="I946" s="21" t="s">
        <v>2475</v>
      </c>
      <c r="J946" t="s">
        <v>8</v>
      </c>
      <c r="K946" s="13">
        <v>75.400000000000006</v>
      </c>
      <c r="L946" s="13">
        <f>IFERROR(ROUND($K:$K*Курс_€,-1),"")</f>
        <v>7090</v>
      </c>
      <c r="M946" s="14" t="s">
        <v>2476</v>
      </c>
    </row>
    <row r="947" spans="1:13" ht="45" customHeight="1" x14ac:dyDescent="0.3">
      <c r="A947" s="10" t="str">
        <f>IF($G:$G="",HYPERLINK("#ОГЛАВЛЕНИЕ!A"&amp;MATCH($F:$F,[1]ОГЛАВЛЕНИЕ!$F:$F,),CHAR(187)),"")</f>
        <v/>
      </c>
      <c r="F947" s="11" t="str">
        <f>$B$7&amp;$B:$B&amp;$C:$C&amp;$D:$D&amp;$E:$E</f>
        <v>BESSEY</v>
      </c>
      <c r="G947" t="s">
        <v>2477</v>
      </c>
      <c r="H947" t="s">
        <v>26</v>
      </c>
      <c r="I947" s="21" t="s">
        <v>2478</v>
      </c>
      <c r="J947" t="s">
        <v>8</v>
      </c>
      <c r="K947" s="13">
        <v>75.400000000000006</v>
      </c>
      <c r="L947" s="13">
        <f>IFERROR(ROUND($K:$K*Курс_€,-1),"")</f>
        <v>7090</v>
      </c>
      <c r="M947" s="14" t="s">
        <v>2479</v>
      </c>
    </row>
    <row r="948" spans="1:13" ht="18.75" customHeight="1" x14ac:dyDescent="0.3">
      <c r="A948" s="10" t="str">
        <f>IF($G:$G="",HYPERLINK("#ОГЛАВЛЕНИЕ!A"&amp;MATCH($F:$F,[1]ОГЛАВЛЕНИЕ!$F:$F,),CHAR(187)),"")</f>
        <v>»</v>
      </c>
      <c r="B948" s="6"/>
      <c r="C948" s="6"/>
      <c r="D948" s="6"/>
      <c r="E948" s="5" t="s">
        <v>2480</v>
      </c>
      <c r="F948" s="11" t="str">
        <f>$B$7&amp;$B:$B&amp;$C:$C&amp;$D:$D&amp;$E:$E</f>
        <v>BESSEYD22A MULTISNIP Longstyle Ножницы по металлу, идеальные, удлинённое лезвие, рез: 1.2 мм, высококачественная сталь, длинный прямой непрерывный рез</v>
      </c>
      <c r="G948" s="5"/>
      <c r="H948" s="5"/>
      <c r="I948" s="19"/>
      <c r="J948" s="18" t="s">
        <v>9</v>
      </c>
      <c r="K948" s="13" t="s">
        <v>9</v>
      </c>
      <c r="L948" s="13" t="str">
        <f>IFERROR(ROUND($K:$K*Курс_€,-1),"")</f>
        <v/>
      </c>
      <c r="M948" s="14" t="s">
        <v>9</v>
      </c>
    </row>
    <row r="949" spans="1:13" ht="45" customHeight="1" x14ac:dyDescent="0.3">
      <c r="A949" s="10" t="str">
        <f>IF($G:$G="",HYPERLINK("#ОГЛАВЛЕНИЕ!A"&amp;MATCH($F:$F,[1]ОГЛАВЛЕНИЕ!$F:$F,),CHAR(187)),"")</f>
        <v/>
      </c>
      <c r="F949" s="11" t="str">
        <f>$B$7&amp;$B:$B&amp;$C:$C&amp;$D:$D&amp;$E:$E</f>
        <v>BESSEY</v>
      </c>
      <c r="G949" t="s">
        <v>2481</v>
      </c>
      <c r="H949" t="s">
        <v>9</v>
      </c>
      <c r="I949" s="21" t="s">
        <v>2482</v>
      </c>
      <c r="J949" t="s">
        <v>8</v>
      </c>
      <c r="K949" s="13">
        <v>86.17</v>
      </c>
      <c r="L949" s="13">
        <f>IFERROR(ROUND($K:$K*Курс_€,-1),"")</f>
        <v>8100</v>
      </c>
      <c r="M949" s="14" t="s">
        <v>2483</v>
      </c>
    </row>
    <row r="950" spans="1:13" ht="45" customHeight="1" x14ac:dyDescent="0.3">
      <c r="A950" s="10" t="str">
        <f>IF($G:$G="",HYPERLINK("#ОГЛАВЛЕНИЕ!A"&amp;MATCH($F:$F,[1]ОГЛАВЛЕНИЕ!$F:$F,),CHAR(187)),"")</f>
        <v/>
      </c>
      <c r="F950" s="11" t="str">
        <f>$B$7&amp;$B:$B&amp;$C:$C&amp;$D:$D&amp;$E:$E</f>
        <v>BESSEY</v>
      </c>
      <c r="G950" t="s">
        <v>2484</v>
      </c>
      <c r="H950" t="s">
        <v>9</v>
      </c>
      <c r="I950" s="21" t="s">
        <v>2485</v>
      </c>
      <c r="J950" t="s">
        <v>8</v>
      </c>
      <c r="K950" s="13">
        <v>87.8</v>
      </c>
      <c r="L950" s="13">
        <f>IFERROR(ROUND($K:$K*Курс_€,-1),"")</f>
        <v>8250</v>
      </c>
      <c r="M950" s="14" t="s">
        <v>2486</v>
      </c>
    </row>
    <row r="951" spans="1:13" ht="18.75" customHeight="1" x14ac:dyDescent="0.3">
      <c r="A951" s="10" t="str">
        <f>IF($G:$G="",HYPERLINK("#ОГЛАВЛЕНИЕ!A"&amp;MATCH($F:$F,[1]ОГЛАВЛЕНИЕ!$F:$F,),CHAR(187)),"")</f>
        <v>»</v>
      </c>
      <c r="B951" s="6"/>
      <c r="C951" s="6"/>
      <c r="D951" s="6"/>
      <c r="E951" s="5" t="s">
        <v>2487</v>
      </c>
      <c r="F951" s="11" t="str">
        <f>$B$7&amp;$B:$B&amp;$C:$C&amp;$D:$D&amp;$E:$E</f>
        <v>BESSEYD16 Ножницы по металлу, фигурные, рез: 1.2 мм, высококачественная сталь, короткий прямой и фигурный рез</v>
      </c>
      <c r="G951" s="5"/>
      <c r="H951" s="5"/>
      <c r="I951" s="19"/>
      <c r="J951" s="18" t="s">
        <v>9</v>
      </c>
      <c r="K951" s="13" t="s">
        <v>9</v>
      </c>
      <c r="L951" s="13" t="str">
        <f>IFERROR(ROUND($K:$K*Курс_€,-1),"")</f>
        <v/>
      </c>
      <c r="M951" s="14" t="s">
        <v>9</v>
      </c>
    </row>
    <row r="952" spans="1:13" ht="45" customHeight="1" x14ac:dyDescent="0.3">
      <c r="A952" s="10" t="str">
        <f>IF($G:$G="",HYPERLINK("#ОГЛАВЛЕНИЕ!A"&amp;MATCH($F:$F,[1]ОГЛАВЛЕНИЕ!$F:$F,),CHAR(187)),"")</f>
        <v/>
      </c>
      <c r="F952" s="11" t="str">
        <f>$B$7&amp;$B:$B&amp;$C:$C&amp;$D:$D&amp;$E:$E</f>
        <v>BESSEY</v>
      </c>
      <c r="G952" t="s">
        <v>2488</v>
      </c>
      <c r="H952" t="s">
        <v>9</v>
      </c>
      <c r="I952" s="21" t="s">
        <v>2489</v>
      </c>
      <c r="J952" t="s">
        <v>8</v>
      </c>
      <c r="K952" s="13">
        <v>51.24</v>
      </c>
      <c r="L952" s="13">
        <f>IFERROR(ROUND($K:$K*Курс_€,-1),"")</f>
        <v>4820</v>
      </c>
      <c r="M952" s="14" t="s">
        <v>2490</v>
      </c>
    </row>
    <row r="953" spans="1:13" ht="45" customHeight="1" x14ac:dyDescent="0.3">
      <c r="A953" s="10" t="str">
        <f>IF($G:$G="",HYPERLINK("#ОГЛАВЛЕНИЕ!A"&amp;MATCH($F:$F,[1]ОГЛАВЛЕНИЕ!$F:$F,),CHAR(187)),"")</f>
        <v/>
      </c>
      <c r="F953" s="11" t="str">
        <f>$B$7&amp;$B:$B&amp;$C:$C&amp;$D:$D&amp;$E:$E</f>
        <v>BESSEY</v>
      </c>
      <c r="G953" s="20" t="s">
        <v>2491</v>
      </c>
      <c r="H953" s="20" t="s">
        <v>9</v>
      </c>
      <c r="I953" s="21" t="s">
        <v>2492</v>
      </c>
      <c r="J953" t="s">
        <v>8</v>
      </c>
      <c r="K953" s="13">
        <v>51.24</v>
      </c>
      <c r="L953" s="13">
        <f>IFERROR(ROUND($K:$K*Курс_€,-1),"")</f>
        <v>4820</v>
      </c>
      <c r="M953" s="14" t="s">
        <v>2493</v>
      </c>
    </row>
    <row r="954" spans="1:13" ht="45" customHeight="1" x14ac:dyDescent="0.3">
      <c r="A954" s="10" t="str">
        <f>IF($G:$G="",HYPERLINK("#ОГЛАВЛЕНИЕ!A"&amp;MATCH($F:$F,[1]ОГЛАВЛЕНИЕ!$F:$F,),CHAR(187)),"")</f>
        <v/>
      </c>
      <c r="F954" s="11" t="str">
        <f>$B$7&amp;$B:$B&amp;$C:$C&amp;$D:$D&amp;$E:$E</f>
        <v>BESSEY</v>
      </c>
      <c r="G954" t="s">
        <v>2494</v>
      </c>
      <c r="I954" s="21" t="s">
        <v>2495</v>
      </c>
      <c r="J954" t="s">
        <v>8</v>
      </c>
      <c r="K954" s="13">
        <v>51.24</v>
      </c>
      <c r="L954" s="13">
        <f>IFERROR(ROUND($K:$K*Курс_€,-1),"")</f>
        <v>4820</v>
      </c>
      <c r="M954" s="14" t="s">
        <v>2496</v>
      </c>
    </row>
    <row r="955" spans="1:13" ht="45" customHeight="1" x14ac:dyDescent="0.3">
      <c r="A955" s="10" t="str">
        <f>IF($G:$G="",HYPERLINK("#ОГЛАВЛЕНИЕ!A"&amp;MATCH($F:$F,[1]ОГЛАВЛЕНИЕ!$F:$F,),CHAR(187)),"")</f>
        <v/>
      </c>
      <c r="F955" s="11" t="str">
        <f>$B$7&amp;$B:$B&amp;$C:$C&amp;$D:$D&amp;$E:$E</f>
        <v>BESSEY</v>
      </c>
      <c r="G955" t="s">
        <v>2497</v>
      </c>
      <c r="H955" t="s">
        <v>26</v>
      </c>
      <c r="I955" s="21" t="s">
        <v>2498</v>
      </c>
      <c r="J955" t="s">
        <v>8</v>
      </c>
      <c r="K955" s="13">
        <v>52.88</v>
      </c>
      <c r="L955" s="13">
        <f>IFERROR(ROUND($K:$K*Курс_€,-1),"")</f>
        <v>4970</v>
      </c>
      <c r="M955" s="14" t="s">
        <v>2499</v>
      </c>
    </row>
    <row r="956" spans="1:13" ht="45" customHeight="1" x14ac:dyDescent="0.3">
      <c r="A956" s="10" t="str">
        <f>IF($G:$G="",HYPERLINK("#ОГЛАВЛЕНИЕ!A"&amp;MATCH($F:$F,[1]ОГЛАВЛЕНИЕ!$F:$F,),CHAR(187)),"")</f>
        <v/>
      </c>
      <c r="F956" s="11" t="str">
        <f>$B$7&amp;$B:$B&amp;$C:$C&amp;$D:$D&amp;$E:$E</f>
        <v>BESSEY</v>
      </c>
      <c r="G956" t="s">
        <v>2500</v>
      </c>
      <c r="H956" t="s">
        <v>26</v>
      </c>
      <c r="I956" s="21" t="s">
        <v>2501</v>
      </c>
      <c r="J956" t="s">
        <v>8</v>
      </c>
      <c r="K956" s="13">
        <v>52.88</v>
      </c>
      <c r="L956" s="13">
        <f>IFERROR(ROUND($K:$K*Курс_€,-1),"")</f>
        <v>4970</v>
      </c>
      <c r="M956" s="14" t="s">
        <v>2502</v>
      </c>
    </row>
    <row r="957" spans="1:13" ht="45" customHeight="1" x14ac:dyDescent="0.3">
      <c r="A957" s="10" t="str">
        <f>IF($G:$G="",HYPERLINK("#ОГЛАВЛЕНИЕ!A"&amp;MATCH($F:$F,[1]ОГЛАВЛЕНИЕ!$F:$F,),CHAR(187)),"")</f>
        <v/>
      </c>
      <c r="F957" s="11" t="str">
        <f>$B$7&amp;$B:$B&amp;$C:$C&amp;$D:$D&amp;$E:$E</f>
        <v>BESSEY</v>
      </c>
      <c r="G957" t="s">
        <v>2503</v>
      </c>
      <c r="I957" s="21" t="s">
        <v>2504</v>
      </c>
      <c r="J957" t="s">
        <v>8</v>
      </c>
      <c r="K957" s="13">
        <v>153.72999999999999</v>
      </c>
      <c r="L957" s="13">
        <f>IFERROR(ROUND($K:$K*Курс_€,-1),"")</f>
        <v>14450</v>
      </c>
      <c r="M957" s="14" t="s">
        <v>2505</v>
      </c>
    </row>
    <row r="958" spans="1:13" ht="45" customHeight="1" x14ac:dyDescent="0.3">
      <c r="A958" s="10" t="str">
        <f>IF($G:$G="",HYPERLINK("#ОГЛАВЛЕНИЕ!A"&amp;MATCH($F:$F,[1]ОГЛАВЛЕНИЕ!$F:$F,),CHAR(187)),"")</f>
        <v/>
      </c>
      <c r="F958" s="11" t="str">
        <f>$B$7&amp;$B:$B&amp;$C:$C&amp;$D:$D&amp;$E:$E</f>
        <v>BESSEY</v>
      </c>
      <c r="G958" t="s">
        <v>2506</v>
      </c>
      <c r="I958" s="21" t="s">
        <v>2507</v>
      </c>
      <c r="J958" t="s">
        <v>8</v>
      </c>
      <c r="K958" s="13">
        <v>614.94000000000005</v>
      </c>
      <c r="L958" s="13">
        <f>IFERROR(ROUND($K:$K*Курс_€,-1),"")</f>
        <v>57800</v>
      </c>
      <c r="M958" s="14" t="s">
        <v>2508</v>
      </c>
    </row>
    <row r="959" spans="1:13" ht="18.75" customHeight="1" x14ac:dyDescent="0.3">
      <c r="A959" s="10" t="str">
        <f>IF($G:$G="",HYPERLINK("#ОГЛАВЛЕНИЕ!A"&amp;MATCH($F:$F,[1]ОГЛАВЛЕНИЕ!$F:$F,),CHAR(187)),"")</f>
        <v>»</v>
      </c>
      <c r="B959" s="6"/>
      <c r="C959" s="6"/>
      <c r="D959" s="6"/>
      <c r="E959" s="5" t="s">
        <v>2509</v>
      </c>
      <c r="F959" s="11" t="str">
        <f>$B$7&amp;$B:$B&amp;$C:$C&amp;$D:$D&amp;$E:$E</f>
        <v>BESSEYD15A Ножницы по металлу, идеальные, маленькие и манёвренные, рез: 1.0 мм, специальная высококачественная сталь, непрерывный прямой и фигурный рез</v>
      </c>
      <c r="G959" s="5"/>
      <c r="H959" s="5"/>
      <c r="I959" s="19"/>
      <c r="J959" s="18" t="s">
        <v>9</v>
      </c>
      <c r="K959" s="13" t="s">
        <v>9</v>
      </c>
      <c r="L959" s="13" t="str">
        <f>IFERROR(ROUND($K:$K*Курс_€,-1),"")</f>
        <v/>
      </c>
      <c r="M959" s="14" t="s">
        <v>9</v>
      </c>
    </row>
    <row r="960" spans="1:13" ht="45" customHeight="1" x14ac:dyDescent="0.3">
      <c r="A960" s="10" t="str">
        <f>IF($G:$G="",HYPERLINK("#ОГЛАВЛЕНИЕ!A"&amp;MATCH($F:$F,[1]ОГЛАВЛЕНИЕ!$F:$F,),CHAR(187)),"")</f>
        <v/>
      </c>
      <c r="F960" s="11" t="str">
        <f>$B$7&amp;$B:$B&amp;$C:$C&amp;$D:$D&amp;$E:$E</f>
        <v>BESSEY</v>
      </c>
      <c r="G960" t="s">
        <v>2510</v>
      </c>
      <c r="H960" t="s">
        <v>9</v>
      </c>
      <c r="I960" s="21" t="s">
        <v>2511</v>
      </c>
      <c r="J960" t="s">
        <v>8</v>
      </c>
      <c r="K960" s="13">
        <v>47.49</v>
      </c>
      <c r="L960" s="13">
        <f>IFERROR(ROUND($K:$K*Курс_€,-1),"")</f>
        <v>4460</v>
      </c>
      <c r="M960" s="14" t="s">
        <v>2512</v>
      </c>
    </row>
    <row r="961" spans="1:13" ht="45" customHeight="1" x14ac:dyDescent="0.3">
      <c r="A961" s="10" t="str">
        <f>IF($G:$G="",HYPERLINK("#ОГЛАВЛЕНИЕ!A"&amp;MATCH($F:$F,[1]ОГЛАВЛЕНИЕ!$F:$F,),CHAR(187)),"")</f>
        <v/>
      </c>
      <c r="F961" s="11" t="str">
        <f>$B$7&amp;$B:$B&amp;$C:$C&amp;$D:$D&amp;$E:$E</f>
        <v>BESSEY</v>
      </c>
      <c r="G961" t="s">
        <v>2513</v>
      </c>
      <c r="H961" t="s">
        <v>9</v>
      </c>
      <c r="I961" s="21" t="s">
        <v>2514</v>
      </c>
      <c r="J961" t="s">
        <v>8</v>
      </c>
      <c r="K961" s="13">
        <v>47.49</v>
      </c>
      <c r="L961" s="13">
        <f>IFERROR(ROUND($K:$K*Курс_€,-1),"")</f>
        <v>4460</v>
      </c>
      <c r="M961" s="14" t="s">
        <v>2515</v>
      </c>
    </row>
    <row r="962" spans="1:13" ht="45" customHeight="1" x14ac:dyDescent="0.3">
      <c r="A962" s="10" t="str">
        <f>IF($G:$G="",HYPERLINK("#ОГЛАВЛЕНИЕ!A"&amp;MATCH($F:$F,[1]ОГЛАВЛЕНИЕ!$F:$F,),CHAR(187)),"")</f>
        <v/>
      </c>
      <c r="F962" s="11" t="str">
        <f>$B$7&amp;$B:$B&amp;$C:$C&amp;$D:$D&amp;$E:$E</f>
        <v>BESSEY</v>
      </c>
      <c r="G962" t="s">
        <v>2516</v>
      </c>
      <c r="H962" t="s">
        <v>26</v>
      </c>
      <c r="I962" s="21" t="s">
        <v>2517</v>
      </c>
      <c r="J962" t="s">
        <v>8</v>
      </c>
      <c r="K962" s="13">
        <v>49.12</v>
      </c>
      <c r="L962" s="13">
        <f>IFERROR(ROUND($K:$K*Курс_€,-1),"")</f>
        <v>4620</v>
      </c>
      <c r="M962" s="14" t="s">
        <v>2518</v>
      </c>
    </row>
    <row r="963" spans="1:13" ht="45" customHeight="1" x14ac:dyDescent="0.3">
      <c r="A963" s="10" t="str">
        <f>IF($G:$G="",HYPERLINK("#ОГЛАВЛЕНИЕ!A"&amp;MATCH($F:$F,[1]ОГЛАВЛЕНИЕ!$F:$F,),CHAR(187)),"")</f>
        <v/>
      </c>
      <c r="F963" s="11" t="str">
        <f>$B$7&amp;$B:$B&amp;$C:$C&amp;$D:$D&amp;$E:$E</f>
        <v>BESSEY</v>
      </c>
      <c r="G963" t="s">
        <v>2519</v>
      </c>
      <c r="H963" t="s">
        <v>26</v>
      </c>
      <c r="I963" s="21" t="s">
        <v>2520</v>
      </c>
      <c r="J963" t="s">
        <v>8</v>
      </c>
      <c r="K963" s="13">
        <v>49.12</v>
      </c>
      <c r="L963" s="13">
        <f>IFERROR(ROUND($K:$K*Курс_€,-1),"")</f>
        <v>4620</v>
      </c>
      <c r="M963" s="14" t="s">
        <v>2521</v>
      </c>
    </row>
    <row r="964" spans="1:13" ht="45" customHeight="1" x14ac:dyDescent="0.3">
      <c r="A964" s="10" t="str">
        <f>IF($G:$G="",HYPERLINK("#ОГЛАВЛЕНИЕ!A"&amp;MATCH($F:$F,[1]ОГЛАВЛЕНИЕ!$F:$F,),CHAR(187)),"")</f>
        <v/>
      </c>
      <c r="F964" s="11" t="str">
        <f>$B$7&amp;$B:$B&amp;$C:$C&amp;$D:$D&amp;$E:$E</f>
        <v>BESSEY</v>
      </c>
      <c r="G964" t="s">
        <v>2522</v>
      </c>
      <c r="H964" t="s">
        <v>9</v>
      </c>
      <c r="I964" s="21" t="s">
        <v>2523</v>
      </c>
      <c r="J964" t="s">
        <v>8</v>
      </c>
      <c r="K964" s="13">
        <v>142.47</v>
      </c>
      <c r="L964" s="13">
        <f>IFERROR(ROUND($K:$K*Курс_€,-1),"")</f>
        <v>13390</v>
      </c>
      <c r="M964" s="14" t="s">
        <v>2524</v>
      </c>
    </row>
    <row r="965" spans="1:13" ht="18.75" customHeight="1" x14ac:dyDescent="0.3">
      <c r="A965" s="10" t="str">
        <f>IF($G:$G="",HYPERLINK("#ОГЛАВЛЕНИЕ!A"&amp;MATCH($F:$F,[1]ОГЛАВЛЕНИЕ!$F:$F,),CHAR(187)),"")</f>
        <v>»</v>
      </c>
      <c r="B965" s="6"/>
      <c r="C965" s="6"/>
      <c r="D965" s="6"/>
      <c r="E965" s="5" t="s">
        <v>2525</v>
      </c>
      <c r="F965" s="11" t="str">
        <f>$B$7&amp;$B:$B&amp;$C:$C&amp;$D:$D&amp;$E:$E</f>
        <v>BESSEYD27AH-TIN Ножницы по металлу, идеальные, высокоэффективные, рез: 1.2 мм, сталь HSS-TiN, нитрид титана, непрерывный прямой и фигурный рез</v>
      </c>
      <c r="G965" s="5"/>
      <c r="H965" s="5"/>
      <c r="I965" s="19"/>
      <c r="J965" s="18" t="s">
        <v>9</v>
      </c>
      <c r="K965" s="13" t="s">
        <v>9</v>
      </c>
      <c r="L965" s="13" t="str">
        <f>IFERROR(ROUND($K:$K*Курс_€,-1),"")</f>
        <v/>
      </c>
      <c r="M965" s="14" t="s">
        <v>9</v>
      </c>
    </row>
    <row r="966" spans="1:13" ht="45" customHeight="1" x14ac:dyDescent="0.3">
      <c r="A966" s="10" t="str">
        <f>IF($G:$G="",HYPERLINK("#ОГЛАВЛЕНИЕ!A"&amp;MATCH($F:$F,[1]ОГЛАВЛЕНИЕ!$F:$F,),CHAR(187)),"")</f>
        <v/>
      </c>
      <c r="F966" s="11" t="str">
        <f>$B$7&amp;$B:$B&amp;$C:$C&amp;$D:$D&amp;$E:$E</f>
        <v>BESSEY</v>
      </c>
      <c r="G966" t="s">
        <v>2526</v>
      </c>
      <c r="I966" s="21" t="s">
        <v>2527</v>
      </c>
      <c r="J966" t="s">
        <v>8</v>
      </c>
      <c r="K966" s="13">
        <v>491.23</v>
      </c>
      <c r="L966" s="13">
        <f>IFERROR(ROUND($K:$K*Курс_€,-1),"")</f>
        <v>46180</v>
      </c>
      <c r="M966" s="14" t="s">
        <v>2528</v>
      </c>
    </row>
    <row r="967" spans="1:13" ht="45" customHeight="1" x14ac:dyDescent="0.3">
      <c r="A967" s="10" t="str">
        <f>IF($G:$G="",HYPERLINK("#ОГЛАВЛЕНИЕ!A"&amp;MATCH($F:$F,[1]ОГЛАВЛЕНИЕ!$F:$F,),CHAR(187)),"")</f>
        <v/>
      </c>
      <c r="F967" s="11" t="str">
        <f>$B$7&amp;$B:$B&amp;$C:$C&amp;$D:$D&amp;$E:$E</f>
        <v>BESSEY</v>
      </c>
      <c r="G967" t="s">
        <v>2529</v>
      </c>
      <c r="H967" t="s">
        <v>26</v>
      </c>
      <c r="I967" s="21" t="s">
        <v>2530</v>
      </c>
      <c r="J967" t="s">
        <v>8</v>
      </c>
      <c r="K967" s="13">
        <v>491.23</v>
      </c>
      <c r="L967" s="13">
        <f>IFERROR(ROUND($K:$K*Курс_€,-1),"")</f>
        <v>46180</v>
      </c>
      <c r="M967" s="14" t="s">
        <v>2531</v>
      </c>
    </row>
    <row r="968" spans="1:13" ht="18.75" customHeight="1" x14ac:dyDescent="0.3">
      <c r="A968" s="10" t="str">
        <f>IF($G:$G="",HYPERLINK("#ОГЛАВЛЕНИЕ!A"&amp;MATCH($F:$F,[1]ОГЛАВЛЕНИЕ!$F:$F,),CHAR(187)),"")</f>
        <v>»</v>
      </c>
      <c r="B968" s="6"/>
      <c r="C968" s="6"/>
      <c r="D968" s="6"/>
      <c r="E968" s="5" t="s">
        <v>2532</v>
      </c>
      <c r="F968" s="11" t="str">
        <f>$B$7&amp;$B:$B&amp;$C:$C&amp;$D:$D&amp;$E:$E</f>
        <v>BESSEYD27AH Ножницы по металлу, идеальные, рез: 1.2 мм, сталь HSS, непрерывный прямой и фигурный рез</v>
      </c>
      <c r="G968" s="5"/>
      <c r="H968" s="5"/>
      <c r="I968" s="19"/>
      <c r="J968" s="18" t="s">
        <v>9</v>
      </c>
      <c r="K968" s="13" t="s">
        <v>9</v>
      </c>
      <c r="L968" s="13" t="str">
        <f>IFERROR(ROUND($K:$K*Курс_€,-1),"")</f>
        <v/>
      </c>
      <c r="M968" s="14" t="s">
        <v>9</v>
      </c>
    </row>
    <row r="969" spans="1:13" ht="45" customHeight="1" x14ac:dyDescent="0.3">
      <c r="A969" s="10" t="str">
        <f>IF($G:$G="",HYPERLINK("#ОГЛАВЛЕНИЕ!A"&amp;MATCH($F:$F,[1]ОГЛАВЛЕНИЕ!$F:$F,),CHAR(187)),"")</f>
        <v/>
      </c>
      <c r="F969" s="11" t="str">
        <f>$B$7&amp;$B:$B&amp;$C:$C&amp;$D:$D&amp;$E:$E</f>
        <v>BESSEY</v>
      </c>
      <c r="G969" t="s">
        <v>2533</v>
      </c>
      <c r="I969" s="21" t="s">
        <v>2534</v>
      </c>
      <c r="J969" t="s">
        <v>8</v>
      </c>
      <c r="K969" s="13">
        <v>276.45999999999998</v>
      </c>
      <c r="L969" s="13">
        <f>IFERROR(ROUND($K:$K*Курс_€,-1),"")</f>
        <v>25990</v>
      </c>
      <c r="M969" s="14" t="s">
        <v>2535</v>
      </c>
    </row>
    <row r="970" spans="1:13" ht="45" customHeight="1" x14ac:dyDescent="0.3">
      <c r="A970" s="10" t="str">
        <f>IF($G:$G="",HYPERLINK("#ОГЛАВЛЕНИЕ!A"&amp;MATCH($F:$F,[1]ОГЛАВЛЕНИЕ!$F:$F,),CHAR(187)),"")</f>
        <v/>
      </c>
      <c r="F970" s="11" t="str">
        <f>$B$7&amp;$B:$B&amp;$C:$C&amp;$D:$D&amp;$E:$E</f>
        <v>BESSEY</v>
      </c>
      <c r="G970" t="s">
        <v>2536</v>
      </c>
      <c r="I970" s="21" t="s">
        <v>2537</v>
      </c>
      <c r="J970" t="s">
        <v>8</v>
      </c>
      <c r="K970" s="13">
        <v>276.45999999999998</v>
      </c>
      <c r="L970" s="13">
        <f>IFERROR(ROUND($K:$K*Курс_€,-1),"")</f>
        <v>25990</v>
      </c>
      <c r="M970" s="14" t="s">
        <v>2538</v>
      </c>
    </row>
    <row r="971" spans="1:13" ht="18.75" customHeight="1" x14ac:dyDescent="0.3">
      <c r="A971" s="10" t="str">
        <f>IF($G:$G="",HYPERLINK("#ОГЛАВЛЕНИЕ!A"&amp;MATCH($F:$F,[1]ОГЛАВЛЕНИЕ!$F:$F,),CHAR(187)),"")</f>
        <v>»</v>
      </c>
      <c r="B971" s="6"/>
      <c r="C971" s="6"/>
      <c r="D971" s="6"/>
      <c r="E971" s="5" t="s">
        <v>2539</v>
      </c>
      <c r="F971" s="11" t="str">
        <f>$B$7&amp;$B:$B&amp;$C:$C&amp;$D:$D&amp;$E:$E</f>
        <v>BESSEYD407 Ножницы по металлу, для отверстий, рез: 1.0 мм, сталь HSS, короткий прямой и фигурный рез</v>
      </c>
      <c r="G971" s="5"/>
      <c r="H971" s="5"/>
      <c r="I971" s="19"/>
      <c r="J971" s="18" t="s">
        <v>9</v>
      </c>
      <c r="K971" s="13" t="s">
        <v>9</v>
      </c>
      <c r="L971" s="13" t="str">
        <f>IFERROR(ROUND($K:$K*Курс_€,-1),"")</f>
        <v/>
      </c>
      <c r="M971" s="14" t="s">
        <v>9</v>
      </c>
    </row>
    <row r="972" spans="1:13" ht="45" customHeight="1" x14ac:dyDescent="0.3">
      <c r="A972" s="10" t="str">
        <f>IF($G:$G="",HYPERLINK("#ОГЛАВЛЕНИЕ!A"&amp;MATCH($F:$F,[1]ОГЛАВЛЕНИЕ!$F:$F,),CHAR(187)),"")</f>
        <v/>
      </c>
      <c r="F972" s="11" t="str">
        <f>$B$7&amp;$B:$B&amp;$C:$C&amp;$D:$D&amp;$E:$E</f>
        <v>BESSEY</v>
      </c>
      <c r="G972" t="s">
        <v>2540</v>
      </c>
      <c r="H972" t="s">
        <v>26</v>
      </c>
      <c r="I972" s="21" t="s">
        <v>2541</v>
      </c>
      <c r="J972" t="s">
        <v>8</v>
      </c>
      <c r="K972" s="13">
        <v>189.96</v>
      </c>
      <c r="L972" s="13">
        <f>IFERROR(ROUND($K:$K*Курс_€,-1),"")</f>
        <v>17860</v>
      </c>
      <c r="M972" s="14" t="s">
        <v>2542</v>
      </c>
    </row>
    <row r="973" spans="1:13" ht="45" customHeight="1" x14ac:dyDescent="0.3">
      <c r="A973" s="10" t="str">
        <f>IF($G:$G="",HYPERLINK("#ОГЛАВЛЕНИЕ!A"&amp;MATCH($F:$F,[1]ОГЛАВЛЕНИЕ!$F:$F,),CHAR(187)),"")</f>
        <v/>
      </c>
      <c r="F973" s="11" t="str">
        <f>$B$7&amp;$B:$B&amp;$C:$C&amp;$D:$D&amp;$E:$E</f>
        <v>BESSEY</v>
      </c>
      <c r="G973" t="s">
        <v>2543</v>
      </c>
      <c r="I973" s="21" t="s">
        <v>2544</v>
      </c>
      <c r="J973" t="s">
        <v>8</v>
      </c>
      <c r="K973" s="13">
        <v>189.96</v>
      </c>
      <c r="L973" s="13">
        <f>IFERROR(ROUND($K:$K*Курс_€,-1),"")</f>
        <v>17860</v>
      </c>
      <c r="M973" s="14" t="s">
        <v>2545</v>
      </c>
    </row>
    <row r="974" spans="1:13" ht="45" customHeight="1" x14ac:dyDescent="0.3">
      <c r="A974" s="10" t="str">
        <f>IF($G:$G="",HYPERLINK("#ОГЛАВЛЕНИЕ!A"&amp;MATCH($F:$F,[1]ОГЛАВЛЕНИЕ!$F:$F,),CHAR(187)),"")</f>
        <v/>
      </c>
      <c r="F974" s="11" t="str">
        <f>$B$7&amp;$B:$B&amp;$C:$C&amp;$D:$D&amp;$E:$E</f>
        <v>BESSEY</v>
      </c>
      <c r="G974" t="s">
        <v>2546</v>
      </c>
      <c r="I974" s="21" t="s">
        <v>2547</v>
      </c>
      <c r="J974" t="s">
        <v>8</v>
      </c>
      <c r="K974" s="13">
        <v>205.8</v>
      </c>
      <c r="L974" s="13">
        <f>IFERROR(ROUND($K:$K*Курс_€,-1),"")</f>
        <v>19350</v>
      </c>
      <c r="M974" s="14" t="s">
        <v>2548</v>
      </c>
    </row>
    <row r="975" spans="1:13" ht="45" customHeight="1" x14ac:dyDescent="0.3">
      <c r="A975" s="10" t="str">
        <f>IF($G:$G="",HYPERLINK("#ОГЛАВЛЕНИЕ!A"&amp;MATCH($F:$F,[1]ОГЛАВЛЕНИЕ!$F:$F,),CHAR(187)),"")</f>
        <v/>
      </c>
      <c r="F975" s="11" t="str">
        <f>$B$7&amp;$B:$B&amp;$C:$C&amp;$D:$D&amp;$E:$E</f>
        <v>BESSEY</v>
      </c>
      <c r="G975" t="s">
        <v>2549</v>
      </c>
      <c r="H975" t="s">
        <v>26</v>
      </c>
      <c r="I975" s="21" t="s">
        <v>2550</v>
      </c>
      <c r="J975" t="s">
        <v>8</v>
      </c>
      <c r="K975" s="13">
        <v>205.8</v>
      </c>
      <c r="L975" s="13">
        <f>IFERROR(ROUND($K:$K*Курс_€,-1),"")</f>
        <v>19350</v>
      </c>
      <c r="M975" s="14" t="s">
        <v>2551</v>
      </c>
    </row>
    <row r="976" spans="1:13" ht="18.75" customHeight="1" x14ac:dyDescent="0.3">
      <c r="A976" s="10" t="str">
        <f>IF($G:$G="",HYPERLINK("#ОГЛАВЛЕНИЕ!A"&amp;MATCH($F:$F,[1]ОГЛАВЛЕНИЕ!$F:$F,),CHAR(187)),"")</f>
        <v>»</v>
      </c>
      <c r="B976" s="6"/>
      <c r="C976" s="6"/>
      <c r="D976" s="6"/>
      <c r="E976" s="5" t="s">
        <v>2552</v>
      </c>
      <c r="F976" s="11" t="str">
        <f>$B$7&amp;$B:$B&amp;$C:$C&amp;$D:$D&amp;$E:$E</f>
        <v>BESSEYD416 Ножницы по металлу, идеальные, рез: 1.0 мм, сталь HSS, непрерывный прямой и фигурный рез</v>
      </c>
      <c r="G976" s="5"/>
      <c r="H976" s="5"/>
      <c r="I976" s="19"/>
      <c r="J976" s="18" t="s">
        <v>9</v>
      </c>
      <c r="K976" s="13" t="s">
        <v>9</v>
      </c>
      <c r="L976" s="13" t="str">
        <f>IFERROR(ROUND($K:$K*Курс_€,-1),"")</f>
        <v/>
      </c>
      <c r="M976" s="14" t="s">
        <v>9</v>
      </c>
    </row>
    <row r="977" spans="1:13" ht="45" customHeight="1" x14ac:dyDescent="0.3">
      <c r="A977" s="10" t="str">
        <f>IF($G:$G="",HYPERLINK("#ОГЛАВЛЕНИЕ!A"&amp;MATCH($F:$F,[1]ОГЛАВЛЕНИЕ!$F:$F,),CHAR(187)),"")</f>
        <v/>
      </c>
      <c r="F977" s="11" t="str">
        <f>$B$7&amp;$B:$B&amp;$C:$C&amp;$D:$D&amp;$E:$E</f>
        <v>BESSEY</v>
      </c>
      <c r="G977" t="s">
        <v>2553</v>
      </c>
      <c r="H977" t="s">
        <v>26</v>
      </c>
      <c r="I977" s="21" t="s">
        <v>2554</v>
      </c>
      <c r="J977" t="s">
        <v>8</v>
      </c>
      <c r="K977" s="13">
        <v>249.86</v>
      </c>
      <c r="L977" s="13">
        <f>IFERROR(ROUND($K:$K*Курс_€,-1),"")</f>
        <v>23490</v>
      </c>
      <c r="M977" s="14" t="s">
        <v>2555</v>
      </c>
    </row>
    <row r="978" spans="1:13" ht="45" customHeight="1" x14ac:dyDescent="0.3">
      <c r="A978" s="10" t="str">
        <f>IF($G:$G="",HYPERLINK("#ОГЛАВЛЕНИЕ!A"&amp;MATCH($F:$F,[1]ОГЛАВЛЕНИЕ!$F:$F,),CHAR(187)),"")</f>
        <v/>
      </c>
      <c r="F978" s="11" t="str">
        <f>$B$7&amp;$B:$B&amp;$C:$C&amp;$D:$D&amp;$E:$E</f>
        <v>BESSEY</v>
      </c>
      <c r="G978" t="s">
        <v>2556</v>
      </c>
      <c r="I978" s="21" t="s">
        <v>2557</v>
      </c>
      <c r="J978" t="s">
        <v>8</v>
      </c>
      <c r="K978" s="13">
        <v>249.86</v>
      </c>
      <c r="L978" s="13">
        <f>IFERROR(ROUND($K:$K*Курс_€,-1),"")</f>
        <v>23490</v>
      </c>
      <c r="M978" s="14" t="s">
        <v>2558</v>
      </c>
    </row>
    <row r="979" spans="1:13" ht="18.75" customHeight="1" x14ac:dyDescent="0.3">
      <c r="A979" s="10" t="str">
        <f>IF($G:$G="",HYPERLINK("#ОГЛАВЛЕНИЕ!A"&amp;MATCH($F:$F,[1]ОГЛАВЛЕНИЕ!$F:$F,),CHAR(187)),"")</f>
        <v>»</v>
      </c>
      <c r="B979" s="6"/>
      <c r="C979" s="6"/>
      <c r="D979" s="6"/>
      <c r="E979" s="5" t="s">
        <v>2559</v>
      </c>
      <c r="F979" s="11" t="str">
        <f>$B$7&amp;$B:$B&amp;$C:$C&amp;$D:$D&amp;$E:$E</f>
        <v>BESSEYD418 Ножницы по металлу, пеликан, рез: 1.0 мм, сталь HSS, длинный прямой непрерывный рез</v>
      </c>
      <c r="G979" s="5"/>
      <c r="H979" s="5"/>
      <c r="I979" s="19"/>
      <c r="J979" s="18" t="s">
        <v>9</v>
      </c>
      <c r="K979" s="13" t="s">
        <v>9</v>
      </c>
      <c r="L979" s="13" t="str">
        <f>IFERROR(ROUND($K:$K*Курс_€,-1),"")</f>
        <v/>
      </c>
      <c r="M979" s="14" t="s">
        <v>9</v>
      </c>
    </row>
    <row r="980" spans="1:13" ht="45" customHeight="1" x14ac:dyDescent="0.3">
      <c r="A980" s="10" t="str">
        <f>IF($G:$G="",HYPERLINK("#ОГЛАВЛЕНИЕ!A"&amp;MATCH($F:$F,[1]ОГЛАВЛЕНИЕ!$F:$F,),CHAR(187)),"")</f>
        <v/>
      </c>
      <c r="F980" s="11" t="str">
        <f>$B$7&amp;$B:$B&amp;$C:$C&amp;$D:$D&amp;$E:$E</f>
        <v>BESSEY</v>
      </c>
      <c r="G980" t="s">
        <v>2560</v>
      </c>
      <c r="H980" t="s">
        <v>26</v>
      </c>
      <c r="I980" s="21" t="s">
        <v>2561</v>
      </c>
      <c r="J980" t="s">
        <v>8</v>
      </c>
      <c r="K980" s="13">
        <v>261.45</v>
      </c>
      <c r="L980" s="13">
        <f>IFERROR(ROUND($K:$K*Курс_€,-1),"")</f>
        <v>24580</v>
      </c>
      <c r="M980" s="14" t="s">
        <v>2562</v>
      </c>
    </row>
    <row r="981" spans="1:13" ht="45" customHeight="1" x14ac:dyDescent="0.3">
      <c r="A981" s="10" t="str">
        <f>IF($G:$G="",HYPERLINK("#ОГЛАВЛЕНИЕ!A"&amp;MATCH($F:$F,[1]ОГЛАВЛЕНИЕ!$F:$F,),CHAR(187)),"")</f>
        <v/>
      </c>
      <c r="F981" s="11" t="str">
        <f>$B$7&amp;$B:$B&amp;$C:$C&amp;$D:$D&amp;$E:$E</f>
        <v>BESSEY</v>
      </c>
      <c r="G981" t="s">
        <v>2563</v>
      </c>
      <c r="H981" t="s">
        <v>26</v>
      </c>
      <c r="I981" s="21" t="s">
        <v>2564</v>
      </c>
      <c r="J981" t="s">
        <v>8</v>
      </c>
      <c r="K981" s="13">
        <v>332.76</v>
      </c>
      <c r="L981" s="13">
        <f>IFERROR(ROUND($K:$K*Курс_€,-1),"")</f>
        <v>31280</v>
      </c>
      <c r="M981" s="14" t="s">
        <v>2565</v>
      </c>
    </row>
    <row r="982" spans="1:13" ht="18.75" customHeight="1" x14ac:dyDescent="0.3">
      <c r="A982" s="10" t="str">
        <f>IF($G:$G="",HYPERLINK("#ОГЛАВЛЕНИЕ!A"&amp;MATCH($F:$F,[1]ОГЛАВЛЕНИЕ!$F:$F,),CHAR(187)),"")</f>
        <v>»</v>
      </c>
      <c r="B982" s="6"/>
      <c r="C982" s="6"/>
      <c r="D982" s="6"/>
      <c r="E982" s="5" t="s">
        <v>2566</v>
      </c>
      <c r="F982" s="11" t="str">
        <f>$B$7&amp;$B:$B&amp;$C:$C&amp;$D:$D&amp;$E:$E</f>
        <v>BESSEYD216 Ножницы по металлу, идеальные, рез: 1.0 мм, высококачественная сталь, непрерывный прямой и фигурный рез</v>
      </c>
      <c r="G982" s="5"/>
      <c r="H982" s="5"/>
      <c r="I982" s="19"/>
      <c r="J982" s="18" t="s">
        <v>9</v>
      </c>
      <c r="K982" s="13" t="s">
        <v>9</v>
      </c>
      <c r="L982" s="13" t="str">
        <f>IFERROR(ROUND($K:$K*Курс_€,-1),"")</f>
        <v/>
      </c>
      <c r="M982" s="14" t="s">
        <v>9</v>
      </c>
    </row>
    <row r="983" spans="1:13" ht="45" customHeight="1" x14ac:dyDescent="0.3">
      <c r="A983" s="10" t="str">
        <f>IF($G:$G="",HYPERLINK("#ОГЛАВЛЕНИЕ!A"&amp;MATCH($F:$F,[1]ОГЛАВЛЕНИЕ!$F:$F,),CHAR(187)),"")</f>
        <v/>
      </c>
      <c r="F983" s="11" t="str">
        <f>$B$7&amp;$B:$B&amp;$C:$C&amp;$D:$D&amp;$E:$E</f>
        <v>BESSEY</v>
      </c>
      <c r="G983" t="s">
        <v>2567</v>
      </c>
      <c r="I983" s="21" t="s">
        <v>2568</v>
      </c>
      <c r="J983" t="s">
        <v>8</v>
      </c>
      <c r="K983" s="13">
        <v>83.07</v>
      </c>
      <c r="L983" s="13">
        <f>IFERROR(ROUND($K:$K*Курс_€,-1),"")</f>
        <v>7810</v>
      </c>
      <c r="M983" s="14" t="s">
        <v>2569</v>
      </c>
    </row>
    <row r="984" spans="1:13" ht="45" customHeight="1" x14ac:dyDescent="0.3">
      <c r="A984" s="10" t="str">
        <f>IF($G:$G="",HYPERLINK("#ОГЛАВЛЕНИЕ!A"&amp;MATCH($F:$F,[1]ОГЛАВЛЕНИЕ!$F:$F,),CHAR(187)),"")</f>
        <v/>
      </c>
      <c r="F984" s="11" t="str">
        <f>$B$7&amp;$B:$B&amp;$C:$C&amp;$D:$D&amp;$E:$E</f>
        <v>BESSEY</v>
      </c>
      <c r="G984" t="s">
        <v>2570</v>
      </c>
      <c r="H984" t="s">
        <v>26</v>
      </c>
      <c r="I984" s="21" t="s">
        <v>2571</v>
      </c>
      <c r="J984" t="s">
        <v>8</v>
      </c>
      <c r="K984" s="13">
        <v>83.07</v>
      </c>
      <c r="L984" s="13">
        <f>IFERROR(ROUND($K:$K*Курс_€,-1),"")</f>
        <v>7810</v>
      </c>
      <c r="M984" s="14" t="s">
        <v>2572</v>
      </c>
    </row>
    <row r="985" spans="1:13" ht="45" customHeight="1" x14ac:dyDescent="0.3">
      <c r="A985" s="10" t="str">
        <f>IF($G:$G="",HYPERLINK("#ОГЛАВЛЕНИЕ!A"&amp;MATCH($F:$F,[1]ОГЛАВЛЕНИЕ!$F:$F,),CHAR(187)),"")</f>
        <v/>
      </c>
      <c r="F985" s="11" t="str">
        <f>$B$7&amp;$B:$B&amp;$C:$C&amp;$D:$D&amp;$E:$E</f>
        <v>BESSEY</v>
      </c>
      <c r="G985" t="s">
        <v>2573</v>
      </c>
      <c r="I985" s="21" t="s">
        <v>2574</v>
      </c>
      <c r="J985" t="s">
        <v>8</v>
      </c>
      <c r="K985" s="13">
        <v>94.33</v>
      </c>
      <c r="L985" s="13">
        <f>IFERROR(ROUND($K:$K*Курс_€,-1),"")</f>
        <v>8870</v>
      </c>
      <c r="M985" s="14" t="s">
        <v>2575</v>
      </c>
    </row>
    <row r="986" spans="1:13" ht="45" customHeight="1" x14ac:dyDescent="0.3">
      <c r="A986" s="10" t="str">
        <f>IF($G:$G="",HYPERLINK("#ОГЛАВЛЕНИЕ!A"&amp;MATCH($F:$F,[1]ОГЛАВЛЕНИЕ!$F:$F,),CHAR(187)),"")</f>
        <v/>
      </c>
      <c r="F986" s="11" t="str">
        <f>$B$7&amp;$B:$B&amp;$C:$C&amp;$D:$D&amp;$E:$E</f>
        <v>BESSEY</v>
      </c>
      <c r="G986" t="s">
        <v>2576</v>
      </c>
      <c r="I986" s="21" t="s">
        <v>2577</v>
      </c>
      <c r="J986" t="s">
        <v>8</v>
      </c>
      <c r="K986" s="13">
        <v>94.33</v>
      </c>
      <c r="L986" s="13">
        <f>IFERROR(ROUND($K:$K*Курс_€,-1),"")</f>
        <v>8870</v>
      </c>
      <c r="M986" s="14" t="s">
        <v>2578</v>
      </c>
    </row>
    <row r="987" spans="1:13" ht="45" customHeight="1" x14ac:dyDescent="0.3">
      <c r="A987" s="10" t="str">
        <f>IF($G:$G="",HYPERLINK("#ОГЛАВЛЕНИЕ!A"&amp;MATCH($F:$F,[1]ОГЛАВЛЕНИЕ!$F:$F,),CHAR(187)),"")</f>
        <v/>
      </c>
      <c r="F987" s="11" t="str">
        <f>$B$7&amp;$B:$B&amp;$C:$C&amp;$D:$D&amp;$E:$E</f>
        <v>BESSEY</v>
      </c>
      <c r="G987" t="s">
        <v>2579</v>
      </c>
      <c r="H987" t="s">
        <v>26</v>
      </c>
      <c r="I987" s="21" t="s">
        <v>2580</v>
      </c>
      <c r="J987" t="s">
        <v>8</v>
      </c>
      <c r="K987" s="13">
        <v>281.36</v>
      </c>
      <c r="L987" s="13">
        <f>IFERROR(ROUND($K:$K*Курс_€,-1),"")</f>
        <v>26450</v>
      </c>
      <c r="M987" s="14" t="s">
        <v>2581</v>
      </c>
    </row>
    <row r="988" spans="1:13" ht="18.75" customHeight="1" x14ac:dyDescent="0.3">
      <c r="A988" s="10" t="str">
        <f>IF($G:$G="",HYPERLINK("#ОГЛАВЛЕНИЕ!A"&amp;MATCH($F:$F,[1]ОГЛАВЛЕНИЕ!$F:$F,),CHAR(187)),"")</f>
        <v>»</v>
      </c>
      <c r="B988" s="6"/>
      <c r="C988" s="6"/>
      <c r="D988" s="6"/>
      <c r="E988" s="5" t="s">
        <v>2582</v>
      </c>
      <c r="F988" s="11" t="str">
        <f>$B$7&amp;$B:$B&amp;$C:$C&amp;$D:$D&amp;$E:$E</f>
        <v>BESSEYD116 Ножницы по металлу, идеальные, рез: 1.0 мм, качественная сталь, непрерывный прямой и фигурный рез</v>
      </c>
      <c r="G988" s="5"/>
      <c r="H988" s="5"/>
      <c r="I988" s="19"/>
      <c r="J988" s="18" t="s">
        <v>9</v>
      </c>
      <c r="K988" s="13" t="s">
        <v>9</v>
      </c>
      <c r="L988" s="13" t="str">
        <f>IFERROR(ROUND($K:$K*Курс_€,-1),"")</f>
        <v/>
      </c>
      <c r="M988" s="14" t="s">
        <v>9</v>
      </c>
    </row>
    <row r="989" spans="1:13" ht="45" customHeight="1" x14ac:dyDescent="0.3">
      <c r="A989" s="10" t="str">
        <f>IF($G:$G="",HYPERLINK("#ОГЛАВЛЕНИЕ!A"&amp;MATCH($F:$F,[1]ОГЛАВЛЕНИЕ!$F:$F,),CHAR(187)),"")</f>
        <v/>
      </c>
      <c r="F989" s="11" t="str">
        <f>$B$7&amp;$B:$B&amp;$C:$C&amp;$D:$D&amp;$E:$E</f>
        <v>BESSEY</v>
      </c>
      <c r="G989" t="s">
        <v>2583</v>
      </c>
      <c r="H989" t="s">
        <v>26</v>
      </c>
      <c r="I989" s="21" t="s">
        <v>2584</v>
      </c>
      <c r="J989" t="s">
        <v>8</v>
      </c>
      <c r="K989" s="13">
        <v>73.28</v>
      </c>
      <c r="L989" s="13">
        <f>IFERROR(ROUND($K:$K*Курс_€,-1),"")</f>
        <v>6890</v>
      </c>
      <c r="M989" s="14" t="s">
        <v>2585</v>
      </c>
    </row>
    <row r="990" spans="1:13" ht="45" customHeight="1" x14ac:dyDescent="0.3">
      <c r="A990" s="10" t="str">
        <f>IF($G:$G="",HYPERLINK("#ОГЛАВЛЕНИЕ!A"&amp;MATCH($F:$F,[1]ОГЛАВЛЕНИЕ!$F:$F,),CHAR(187)),"")</f>
        <v/>
      </c>
      <c r="F990" s="11" t="str">
        <f>$B$7&amp;$B:$B&amp;$C:$C&amp;$D:$D&amp;$E:$E</f>
        <v>BESSEY</v>
      </c>
      <c r="G990" t="s">
        <v>2586</v>
      </c>
      <c r="I990" s="21" t="s">
        <v>2587</v>
      </c>
      <c r="J990" t="s">
        <v>8</v>
      </c>
      <c r="K990" s="13">
        <v>73.28</v>
      </c>
      <c r="L990" s="13">
        <f>IFERROR(ROUND($K:$K*Курс_€,-1),"")</f>
        <v>6890</v>
      </c>
      <c r="M990" s="14" t="s">
        <v>2588</v>
      </c>
    </row>
    <row r="991" spans="1:13" ht="45" customHeight="1" x14ac:dyDescent="0.3">
      <c r="A991" s="10" t="str">
        <f>IF($G:$G="",HYPERLINK("#ОГЛАВЛЕНИЕ!A"&amp;MATCH($F:$F,[1]ОГЛАВЛЕНИЕ!$F:$F,),CHAR(187)),"")</f>
        <v/>
      </c>
      <c r="F991" s="11" t="str">
        <f>$B$7&amp;$B:$B&amp;$C:$C&amp;$D:$D&amp;$E:$E</f>
        <v>BESSEY</v>
      </c>
      <c r="G991" t="s">
        <v>2589</v>
      </c>
      <c r="H991" t="s">
        <v>26</v>
      </c>
      <c r="I991" s="21" t="s">
        <v>2590</v>
      </c>
      <c r="J991" t="s">
        <v>8</v>
      </c>
      <c r="K991" s="13">
        <v>74.91</v>
      </c>
      <c r="L991" s="13">
        <f>IFERROR(ROUND($K:$K*Курс_€,-1),"")</f>
        <v>7040</v>
      </c>
      <c r="M991" s="14" t="s">
        <v>2591</v>
      </c>
    </row>
    <row r="992" spans="1:13" ht="45" customHeight="1" x14ac:dyDescent="0.3">
      <c r="A992" s="10" t="str">
        <f>IF($G:$G="",HYPERLINK("#ОГЛАВЛЕНИЕ!A"&amp;MATCH($F:$F,[1]ОГЛАВЛЕНИЕ!$F:$F,),CHAR(187)),"")</f>
        <v/>
      </c>
      <c r="F992" s="11" t="str">
        <f>$B$7&amp;$B:$B&amp;$C:$C&amp;$D:$D&amp;$E:$E</f>
        <v>BESSEY</v>
      </c>
      <c r="G992" t="s">
        <v>2592</v>
      </c>
      <c r="H992" t="s">
        <v>26</v>
      </c>
      <c r="I992" s="21" t="s">
        <v>2593</v>
      </c>
      <c r="J992" t="s">
        <v>8</v>
      </c>
      <c r="K992" s="13">
        <v>74.91</v>
      </c>
      <c r="L992" s="13">
        <f>IFERROR(ROUND($K:$K*Курс_€,-1),"")</f>
        <v>7040</v>
      </c>
      <c r="M992" s="14" t="s">
        <v>2594</v>
      </c>
    </row>
    <row r="993" spans="1:13" ht="45" customHeight="1" x14ac:dyDescent="0.3">
      <c r="A993" s="10" t="str">
        <f>IF($G:$G="",HYPERLINK("#ОГЛАВЛЕНИЕ!A"&amp;MATCH($F:$F,[1]ОГЛАВЛЕНИЕ!$F:$F,),CHAR(187)),"")</f>
        <v/>
      </c>
      <c r="F993" s="11" t="str">
        <f>$B$7&amp;$B:$B&amp;$C:$C&amp;$D:$D&amp;$E:$E</f>
        <v>BESSEY</v>
      </c>
      <c r="G993" t="s">
        <v>2595</v>
      </c>
      <c r="I993" s="21" t="s">
        <v>2596</v>
      </c>
      <c r="J993" t="s">
        <v>8</v>
      </c>
      <c r="K993" s="13">
        <v>83.4</v>
      </c>
      <c r="L993" s="13">
        <f>IFERROR(ROUND($K:$K*Курс_€,-1),"")</f>
        <v>7840</v>
      </c>
      <c r="M993" s="14" t="s">
        <v>2597</v>
      </c>
    </row>
    <row r="994" spans="1:13" ht="45" customHeight="1" x14ac:dyDescent="0.3">
      <c r="A994" s="10" t="str">
        <f>IF($G:$G="",HYPERLINK("#ОГЛАВЛЕНИЕ!A"&amp;MATCH($F:$F,[1]ОГЛАВЛЕНИЕ!$F:$F,),CHAR(187)),"")</f>
        <v/>
      </c>
      <c r="F994" s="11" t="str">
        <f>$B$7&amp;$B:$B&amp;$C:$C&amp;$D:$D&amp;$E:$E</f>
        <v>BESSEY</v>
      </c>
      <c r="G994" t="s">
        <v>2598</v>
      </c>
      <c r="H994" t="s">
        <v>26</v>
      </c>
      <c r="I994" s="21" t="s">
        <v>2599</v>
      </c>
      <c r="J994" t="s">
        <v>8</v>
      </c>
      <c r="K994" s="13">
        <v>83.4</v>
      </c>
      <c r="L994" s="13">
        <f>IFERROR(ROUND($K:$K*Курс_€,-1),"")</f>
        <v>7840</v>
      </c>
      <c r="M994" s="14" t="s">
        <v>2600</v>
      </c>
    </row>
    <row r="995" spans="1:13" ht="45" customHeight="1" x14ac:dyDescent="0.3">
      <c r="A995" s="10" t="str">
        <f>IF($G:$G="",HYPERLINK("#ОГЛАВЛЕНИЕ!A"&amp;MATCH($F:$F,[1]ОГЛАВЛЕНИЕ!$F:$F,),CHAR(187)),"")</f>
        <v/>
      </c>
      <c r="F995" s="11" t="str">
        <f>$B$7&amp;$B:$B&amp;$C:$C&amp;$D:$D&amp;$E:$E</f>
        <v>BESSEY</v>
      </c>
      <c r="G995" t="s">
        <v>2601</v>
      </c>
      <c r="H995" t="s">
        <v>26</v>
      </c>
      <c r="I995" s="21" t="s">
        <v>2602</v>
      </c>
      <c r="J995" t="s">
        <v>8</v>
      </c>
      <c r="K995" s="13">
        <v>85.03</v>
      </c>
      <c r="L995" s="13">
        <f>IFERROR(ROUND($K:$K*Курс_€,-1),"")</f>
        <v>7990</v>
      </c>
      <c r="M995" s="14" t="s">
        <v>2603</v>
      </c>
    </row>
    <row r="996" spans="1:13" ht="45" customHeight="1" x14ac:dyDescent="0.3">
      <c r="A996" s="10" t="str">
        <f>IF($G:$G="",HYPERLINK("#ОГЛАВЛЕНИЕ!A"&amp;MATCH($F:$F,[1]ОГЛАВЛЕНИЕ!$F:$F,),CHAR(187)),"")</f>
        <v/>
      </c>
      <c r="F996" s="11" t="str">
        <f>$B$7&amp;$B:$B&amp;$C:$C&amp;$D:$D&amp;$E:$E</f>
        <v>BESSEY</v>
      </c>
      <c r="G996" t="s">
        <v>2604</v>
      </c>
      <c r="H996" t="s">
        <v>26</v>
      </c>
      <c r="I996" s="21" t="s">
        <v>2605</v>
      </c>
      <c r="J996" t="s">
        <v>8</v>
      </c>
      <c r="K996" s="13">
        <v>85.03</v>
      </c>
      <c r="L996" s="13">
        <f>IFERROR(ROUND($K:$K*Курс_€,-1),"")</f>
        <v>7990</v>
      </c>
      <c r="M996" s="14" t="s">
        <v>2606</v>
      </c>
    </row>
    <row r="997" spans="1:13" ht="18.75" customHeight="1" x14ac:dyDescent="0.3">
      <c r="A997" s="10" t="str">
        <f>IF($G:$G="",HYPERLINK("#ОГЛАВЛЕНИЕ!A"&amp;MATCH($F:$F,[1]ОГЛАВЛЕНИЕ!$F:$F,),CHAR(187)),"")</f>
        <v>»</v>
      </c>
      <c r="B997" s="6"/>
      <c r="C997" s="6"/>
      <c r="D997" s="6"/>
      <c r="E997" s="5" t="s">
        <v>2607</v>
      </c>
      <c r="F997" s="11" t="str">
        <f>$B$7&amp;$B:$B&amp;$C:$C&amp;$D:$D&amp;$E:$E</f>
        <v>BESSEYD216-B Ножницы по металлу, идеальные, без ограничения ширины раскрытия, рез: 1.0 мм,  высококачественная сталь, непрерывный прямой и фигурный рез</v>
      </c>
      <c r="G997" s="5"/>
      <c r="H997" s="5"/>
      <c r="I997" s="19"/>
      <c r="J997" s="18" t="s">
        <v>9</v>
      </c>
      <c r="K997" s="13" t="s">
        <v>9</v>
      </c>
      <c r="L997" s="13" t="str">
        <f>IFERROR(ROUND($K:$K*Курс_€,-1),"")</f>
        <v/>
      </c>
      <c r="M997" s="14" t="s">
        <v>9</v>
      </c>
    </row>
    <row r="998" spans="1:13" ht="45" customHeight="1" x14ac:dyDescent="0.3">
      <c r="A998" s="10" t="str">
        <f>IF($G:$G="",HYPERLINK("#ОГЛАВЛЕНИЕ!A"&amp;MATCH($F:$F,[1]ОГЛАВЛЕНИЕ!$F:$F,),CHAR(187)),"")</f>
        <v/>
      </c>
      <c r="F998" s="11" t="str">
        <f>$B$7&amp;$B:$B&amp;$C:$C&amp;$D:$D&amp;$E:$E</f>
        <v>BESSEY</v>
      </c>
      <c r="G998" s="20" t="s">
        <v>2608</v>
      </c>
      <c r="H998" s="20" t="s">
        <v>26</v>
      </c>
      <c r="I998" s="21" t="s">
        <v>2609</v>
      </c>
      <c r="J998" t="s">
        <v>8</v>
      </c>
      <c r="K998" s="13">
        <v>97.1</v>
      </c>
      <c r="L998" s="13">
        <f>IFERROR(ROUND($K:$K*Курс_€,-1),"")</f>
        <v>9130</v>
      </c>
      <c r="M998" s="14" t="s">
        <v>2610</v>
      </c>
    </row>
    <row r="999" spans="1:13" ht="45" customHeight="1" x14ac:dyDescent="0.3">
      <c r="A999" s="10" t="str">
        <f>IF($G:$G="",HYPERLINK("#ОГЛАВЛЕНИЕ!A"&amp;MATCH($F:$F,[1]ОГЛАВЛЕНИЕ!$F:$F,),CHAR(187)),"")</f>
        <v/>
      </c>
      <c r="F999" s="11" t="str">
        <f>$B$7&amp;$B:$B&amp;$C:$C&amp;$D:$D&amp;$E:$E</f>
        <v>BESSEY</v>
      </c>
      <c r="G999" s="20" t="s">
        <v>2611</v>
      </c>
      <c r="H999" s="20" t="s">
        <v>26</v>
      </c>
      <c r="I999" s="21" t="s">
        <v>2612</v>
      </c>
      <c r="J999" t="s">
        <v>8</v>
      </c>
      <c r="K999" s="13">
        <v>97.1</v>
      </c>
      <c r="L999" s="13">
        <f>IFERROR(ROUND($K:$K*Курс_€,-1),"")</f>
        <v>9130</v>
      </c>
      <c r="M999" s="14" t="s">
        <v>2613</v>
      </c>
    </row>
    <row r="1000" spans="1:13" ht="18.75" customHeight="1" x14ac:dyDescent="0.3">
      <c r="A1000" s="10" t="str">
        <f>IF($G:$G="",HYPERLINK("#ОГЛАВЛЕНИЕ!A"&amp;MATCH($F:$F,[1]ОГЛАВЛЕНИЕ!$F:$F,),CHAR(187)),"")</f>
        <v>»</v>
      </c>
      <c r="B1000" s="6"/>
      <c r="C1000" s="6"/>
      <c r="D1000" s="6"/>
      <c r="E1000" s="5" t="s">
        <v>2614</v>
      </c>
      <c r="F1000" s="11" t="str">
        <f>$B$7&amp;$B:$B&amp;$C:$C&amp;$D:$D&amp;$E:$E</f>
        <v>BESSEYD218 Ножницы по металлу, пеликан, рез: 1.0 мм, высококачественная сталь, длинный прямой непрерывный рез</v>
      </c>
      <c r="G1000" s="5"/>
      <c r="H1000" s="5"/>
      <c r="I1000" s="19"/>
      <c r="J1000" s="18" t="s">
        <v>9</v>
      </c>
      <c r="K1000" s="13" t="s">
        <v>9</v>
      </c>
      <c r="L1000" s="13" t="str">
        <f>IFERROR(ROUND($K:$K*Курс_€,-1),"")</f>
        <v/>
      </c>
      <c r="M1000" s="14" t="s">
        <v>9</v>
      </c>
    </row>
    <row r="1001" spans="1:13" ht="45" customHeight="1" x14ac:dyDescent="0.3">
      <c r="A1001" s="10" t="str">
        <f>IF($G:$G="",HYPERLINK("#ОГЛАВЛЕНИЕ!A"&amp;MATCH($F:$F,[1]ОГЛАВЛЕНИЕ!$F:$F,),CHAR(187)),"")</f>
        <v/>
      </c>
      <c r="F1001" s="11" t="str">
        <f>$B$7&amp;$B:$B&amp;$C:$C&amp;$D:$D&amp;$E:$E</f>
        <v>BESSEY</v>
      </c>
      <c r="G1001" t="s">
        <v>2615</v>
      </c>
      <c r="I1001" s="21" t="s">
        <v>2616</v>
      </c>
      <c r="J1001" t="s">
        <v>8</v>
      </c>
      <c r="K1001" s="13">
        <v>92.7</v>
      </c>
      <c r="L1001" s="13">
        <f>IFERROR(ROUND($K:$K*Курс_€,-1),"")</f>
        <v>8710</v>
      </c>
      <c r="M1001" s="14" t="s">
        <v>2617</v>
      </c>
    </row>
    <row r="1002" spans="1:13" ht="45" customHeight="1" x14ac:dyDescent="0.3">
      <c r="A1002" s="10" t="str">
        <f>IF($G:$G="",HYPERLINK("#ОГЛАВЛЕНИЕ!A"&amp;MATCH($F:$F,[1]ОГЛАВЛЕНИЕ!$F:$F,),CHAR(187)),"")</f>
        <v/>
      </c>
      <c r="F1002" s="11" t="str">
        <f>$B$7&amp;$B:$B&amp;$C:$C&amp;$D:$D&amp;$E:$E</f>
        <v>BESSEY</v>
      </c>
      <c r="G1002" t="s">
        <v>2618</v>
      </c>
      <c r="I1002" s="21" t="s">
        <v>2619</v>
      </c>
      <c r="J1002" t="s">
        <v>8</v>
      </c>
      <c r="K1002" s="13">
        <v>92.7</v>
      </c>
      <c r="L1002" s="13">
        <f>IFERROR(ROUND($K:$K*Курс_€,-1),"")</f>
        <v>8710</v>
      </c>
      <c r="M1002" s="14" t="s">
        <v>2620</v>
      </c>
    </row>
    <row r="1003" spans="1:13" ht="45" customHeight="1" x14ac:dyDescent="0.3">
      <c r="A1003" s="10" t="str">
        <f>IF($G:$G="",HYPERLINK("#ОГЛАВЛЕНИЕ!A"&amp;MATCH($F:$F,[1]ОГЛАВЛЕНИЕ!$F:$F,),CHAR(187)),"")</f>
        <v/>
      </c>
      <c r="F1003" s="11" t="str">
        <f>$B$7&amp;$B:$B&amp;$C:$C&amp;$D:$D&amp;$E:$E</f>
        <v>BESSEY</v>
      </c>
      <c r="G1003" t="s">
        <v>2621</v>
      </c>
      <c r="H1003" t="s">
        <v>26</v>
      </c>
      <c r="I1003" s="21" t="s">
        <v>2622</v>
      </c>
      <c r="J1003" t="s">
        <v>8</v>
      </c>
      <c r="K1003" s="13">
        <v>109.67</v>
      </c>
      <c r="L1003" s="13">
        <f>IFERROR(ROUND($K:$K*Курс_€,-1),"")</f>
        <v>10310</v>
      </c>
      <c r="M1003" s="14" t="s">
        <v>2623</v>
      </c>
    </row>
    <row r="1004" spans="1:13" ht="18.75" customHeight="1" x14ac:dyDescent="0.3">
      <c r="A1004" s="10" t="str">
        <f>IF($G:$G="",HYPERLINK("#ОГЛАВЛЕНИЕ!A"&amp;MATCH($F:$F,[1]ОГЛАВЛЕНИЕ!$F:$F,),CHAR(187)),"")</f>
        <v>»</v>
      </c>
      <c r="B1004" s="6"/>
      <c r="C1004" s="6"/>
      <c r="D1004" s="6"/>
      <c r="E1004" s="5" t="s">
        <v>2624</v>
      </c>
      <c r="F1004" s="11" t="str">
        <f>$B$7&amp;$B:$B&amp;$C:$C&amp;$D:$D&amp;$E:$E</f>
        <v>BESSEYD118 Ножницы по металлу, пеликан, рез: 1.0 мм, качественная сталь, длинный прямой непрерывный рез</v>
      </c>
      <c r="G1004" s="5"/>
      <c r="H1004" s="5"/>
      <c r="I1004" s="19"/>
      <c r="J1004" s="18" t="s">
        <v>9</v>
      </c>
      <c r="K1004" s="13" t="s">
        <v>9</v>
      </c>
      <c r="L1004" s="13" t="str">
        <f>IFERROR(ROUND($K:$K*Курс_€,-1),"")</f>
        <v/>
      </c>
      <c r="M1004" s="14" t="s">
        <v>9</v>
      </c>
    </row>
    <row r="1005" spans="1:13" ht="45" customHeight="1" x14ac:dyDescent="0.3">
      <c r="A1005" s="10" t="str">
        <f>IF($G:$G="",HYPERLINK("#ОГЛАВЛЕНИЕ!A"&amp;MATCH($F:$F,[1]ОГЛАВЛЕНИЕ!$F:$F,),CHAR(187)),"")</f>
        <v/>
      </c>
      <c r="F1005" s="11" t="str">
        <f>$B$7&amp;$B:$B&amp;$C:$C&amp;$D:$D&amp;$E:$E</f>
        <v>BESSEY</v>
      </c>
      <c r="G1005" t="s">
        <v>2625</v>
      </c>
      <c r="I1005" s="21" t="s">
        <v>2626</v>
      </c>
      <c r="J1005" t="s">
        <v>8</v>
      </c>
      <c r="K1005" s="13">
        <v>69.849999999999994</v>
      </c>
      <c r="L1005" s="13">
        <f>IFERROR(ROUND($K:$K*Курс_€,-1),"")</f>
        <v>6570</v>
      </c>
      <c r="M1005" s="14" t="s">
        <v>2627</v>
      </c>
    </row>
    <row r="1006" spans="1:13" ht="45" customHeight="1" x14ac:dyDescent="0.3">
      <c r="A1006" s="10" t="str">
        <f>IF($G:$G="",HYPERLINK("#ОГЛАВЛЕНИЕ!A"&amp;MATCH($F:$F,[1]ОГЛАВЛЕНИЕ!$F:$F,),CHAR(187)),"")</f>
        <v/>
      </c>
      <c r="F1006" s="11" t="str">
        <f>$B$7&amp;$B:$B&amp;$C:$C&amp;$D:$D&amp;$E:$E</f>
        <v>BESSEY</v>
      </c>
      <c r="G1006" t="s">
        <v>2628</v>
      </c>
      <c r="H1006" t="s">
        <v>9</v>
      </c>
      <c r="I1006" s="21" t="s">
        <v>2629</v>
      </c>
      <c r="J1006" t="s">
        <v>8</v>
      </c>
      <c r="K1006" s="13">
        <v>69.849999999999994</v>
      </c>
      <c r="L1006" s="13">
        <f>IFERROR(ROUND($K:$K*Курс_€,-1),"")</f>
        <v>6570</v>
      </c>
      <c r="M1006" s="14" t="s">
        <v>2630</v>
      </c>
    </row>
    <row r="1007" spans="1:13" ht="45" customHeight="1" x14ac:dyDescent="0.3">
      <c r="A1007" s="10" t="str">
        <f>IF($G:$G="",HYPERLINK("#ОГЛАВЛЕНИЕ!A"&amp;MATCH($F:$F,[1]ОГЛАВЛЕНИЕ!$F:$F,),CHAR(187)),"")</f>
        <v/>
      </c>
      <c r="B1007" s="20"/>
      <c r="F1007" s="11" t="str">
        <f>$B$7&amp;$B:$B&amp;$C:$C&amp;$D:$D&amp;$E:$E</f>
        <v>BESSEY</v>
      </c>
      <c r="G1007" s="20" t="s">
        <v>2631</v>
      </c>
      <c r="H1007" s="20" t="s">
        <v>26</v>
      </c>
      <c r="I1007" s="21" t="s">
        <v>2632</v>
      </c>
      <c r="J1007" t="s">
        <v>8</v>
      </c>
      <c r="K1007" s="13">
        <v>71.48</v>
      </c>
      <c r="L1007" s="13">
        <f>IFERROR(ROUND($K:$K*Курс_€,-1),"")</f>
        <v>6720</v>
      </c>
      <c r="M1007" s="14" t="s">
        <v>2633</v>
      </c>
    </row>
    <row r="1008" spans="1:13" ht="45" customHeight="1" x14ac:dyDescent="0.3">
      <c r="A1008" s="10" t="str">
        <f>IF($G:$G="",HYPERLINK("#ОГЛАВЛЕНИЕ!A"&amp;MATCH($F:$F,[1]ОГЛАВЛЕНИЕ!$F:$F,),CHAR(187)),"")</f>
        <v/>
      </c>
      <c r="F1008" s="11" t="str">
        <f>$B$7&amp;$B:$B&amp;$C:$C&amp;$D:$D&amp;$E:$E</f>
        <v>BESSEY</v>
      </c>
      <c r="G1008" t="s">
        <v>2634</v>
      </c>
      <c r="H1008" t="s">
        <v>26</v>
      </c>
      <c r="I1008" s="21" t="s">
        <v>2635</v>
      </c>
      <c r="J1008" t="s">
        <v>8</v>
      </c>
      <c r="K1008" s="13">
        <v>82.09</v>
      </c>
      <c r="L1008" s="13">
        <f>IFERROR(ROUND($K:$K*Курс_€,-1),"")</f>
        <v>7720</v>
      </c>
      <c r="M1008" s="14" t="s">
        <v>2636</v>
      </c>
    </row>
    <row r="1009" spans="1:13" ht="18.75" customHeight="1" x14ac:dyDescent="0.3">
      <c r="A1009" s="10" t="str">
        <f>IF($G:$G="",HYPERLINK("#ОГЛАВЛЕНИЕ!A"&amp;MATCH($F:$F,[1]ОГЛАВЛЕНИЕ!$F:$F,),CHAR(187)),"")</f>
        <v>»</v>
      </c>
      <c r="B1009" s="6"/>
      <c r="C1009" s="6"/>
      <c r="D1009" s="6"/>
      <c r="E1009" s="5" t="s">
        <v>2637</v>
      </c>
      <c r="F1009" s="11" t="str">
        <f>$B$7&amp;$B:$B&amp;$C:$C&amp;$D:$D&amp;$E:$E</f>
        <v>BESSEYD214 Ножницы по металлу, фигурные, для отверстий, рез: 1.0 мм, высококачественная сталь, короткий прямой и фигурный рез (малый радиус)</v>
      </c>
      <c r="G1009" s="5"/>
      <c r="H1009" s="5"/>
      <c r="I1009" s="19"/>
      <c r="J1009" s="18" t="s">
        <v>9</v>
      </c>
      <c r="K1009" s="13" t="s">
        <v>9</v>
      </c>
      <c r="L1009" s="13" t="str">
        <f>IFERROR(ROUND($K:$K*Курс_€,-1),"")</f>
        <v/>
      </c>
      <c r="M1009" s="14" t="s">
        <v>9</v>
      </c>
    </row>
    <row r="1010" spans="1:13" ht="45" customHeight="1" x14ac:dyDescent="0.3">
      <c r="A1010" s="10" t="str">
        <f>IF($G:$G="",HYPERLINK("#ОГЛАВЛЕНИЕ!A"&amp;MATCH($F:$F,[1]ОГЛАВЛЕНИЕ!$F:$F,),CHAR(187)),"")</f>
        <v/>
      </c>
      <c r="F1010" s="11" t="str">
        <f>$B$7&amp;$B:$B&amp;$C:$C&amp;$D:$D&amp;$E:$E</f>
        <v>BESSEY</v>
      </c>
      <c r="G1010" t="s">
        <v>2638</v>
      </c>
      <c r="H1010" t="s">
        <v>26</v>
      </c>
      <c r="I1010" s="21" t="s">
        <v>2639</v>
      </c>
      <c r="J1010" t="s">
        <v>8</v>
      </c>
      <c r="K1010" s="13">
        <v>65.28</v>
      </c>
      <c r="L1010" s="13">
        <f>IFERROR(ROUND($K:$K*Курс_€,-1),"")</f>
        <v>6140</v>
      </c>
      <c r="M1010" s="14" t="s">
        <v>2640</v>
      </c>
    </row>
    <row r="1011" spans="1:13" ht="45" customHeight="1" x14ac:dyDescent="0.3">
      <c r="A1011" s="10" t="str">
        <f>IF($G:$G="",HYPERLINK("#ОГЛАВЛЕНИЕ!A"&amp;MATCH($F:$F,[1]ОГЛАВЛЕНИЕ!$F:$F,),CHAR(187)),"")</f>
        <v/>
      </c>
      <c r="F1011" s="11" t="str">
        <f>$B$7&amp;$B:$B&amp;$C:$C&amp;$D:$D&amp;$E:$E</f>
        <v>BESSEY</v>
      </c>
      <c r="G1011" t="s">
        <v>2641</v>
      </c>
      <c r="I1011" s="21" t="s">
        <v>2642</v>
      </c>
      <c r="J1011" t="s">
        <v>8</v>
      </c>
      <c r="K1011" s="13">
        <v>65.28</v>
      </c>
      <c r="L1011" s="13">
        <f>IFERROR(ROUND($K:$K*Курс_€,-1),"")</f>
        <v>6140</v>
      </c>
      <c r="M1011" s="14" t="s">
        <v>2643</v>
      </c>
    </row>
    <row r="1012" spans="1:13" ht="45" customHeight="1" x14ac:dyDescent="0.3">
      <c r="A1012" s="10" t="str">
        <f>IF($G:$G="",HYPERLINK("#ОГЛАВЛЕНИЕ!A"&amp;MATCH($F:$F,[1]ОГЛАВЛЕНИЕ!$F:$F,),CHAR(187)),"")</f>
        <v/>
      </c>
      <c r="F1012" s="11" t="str">
        <f>$B$7&amp;$B:$B&amp;$C:$C&amp;$D:$D&amp;$E:$E</f>
        <v>BESSEY</v>
      </c>
      <c r="G1012" s="20" t="s">
        <v>2644</v>
      </c>
      <c r="H1012" s="20" t="s">
        <v>26</v>
      </c>
      <c r="I1012" s="21" t="s">
        <v>2645</v>
      </c>
      <c r="J1012" t="s">
        <v>8</v>
      </c>
      <c r="K1012" s="13">
        <v>73.28</v>
      </c>
      <c r="L1012" s="13">
        <f>IFERROR(ROUND($K:$K*Курс_€,-1),"")</f>
        <v>6890</v>
      </c>
      <c r="M1012" s="14" t="s">
        <v>2646</v>
      </c>
    </row>
    <row r="1013" spans="1:13" ht="18.75" customHeight="1" x14ac:dyDescent="0.3">
      <c r="A1013" s="10" t="str">
        <f>IF($G:$G="",HYPERLINK("#ОГЛАВЛЕНИЕ!A"&amp;MATCH($F:$F,[1]ОГЛАВЛЕНИЕ!$F:$F,),CHAR(187)),"")</f>
        <v>»</v>
      </c>
      <c r="B1013" s="6"/>
      <c r="C1013" s="6"/>
      <c r="D1013" s="6"/>
      <c r="E1013" s="5" t="s">
        <v>2647</v>
      </c>
      <c r="F1013" s="11" t="str">
        <f>$B$7&amp;$B:$B&amp;$C:$C&amp;$D:$D&amp;$E:$E</f>
        <v>BESSEYD114 Ножницы по металлу, фигурные, для отверстий, рез: 1.0 мм, качественная сталь, короткий прямой и фигурный рез (малый радиус)</v>
      </c>
      <c r="G1013" s="5"/>
      <c r="H1013" s="5"/>
      <c r="I1013" s="19"/>
      <c r="J1013" s="18" t="s">
        <v>9</v>
      </c>
      <c r="K1013" s="13" t="s">
        <v>9</v>
      </c>
      <c r="L1013" s="13" t="str">
        <f>IFERROR(ROUND($K:$K*Курс_€,-1),"")</f>
        <v/>
      </c>
      <c r="M1013" s="14" t="s">
        <v>9</v>
      </c>
    </row>
    <row r="1014" spans="1:13" ht="45" customHeight="1" x14ac:dyDescent="0.3">
      <c r="A1014" s="10" t="str">
        <f>IF($G:$G="",HYPERLINK("#ОГЛАВЛЕНИЕ!A"&amp;MATCH($F:$F,[1]ОГЛАВЛЕНИЕ!$F:$F,),CHAR(187)),"")</f>
        <v/>
      </c>
      <c r="F1014" s="11" t="str">
        <f>$B$7&amp;$B:$B&amp;$C:$C&amp;$D:$D&amp;$E:$E</f>
        <v>BESSEY</v>
      </c>
      <c r="G1014" s="20" t="s">
        <v>2648</v>
      </c>
      <c r="H1014" s="20" t="s">
        <v>26</v>
      </c>
      <c r="I1014" s="21" t="s">
        <v>2649</v>
      </c>
      <c r="J1014" t="s">
        <v>8</v>
      </c>
      <c r="K1014" s="13">
        <v>46.19</v>
      </c>
      <c r="L1014" s="13">
        <f>IFERROR(ROUND($K:$K*Курс_€,-1),"")</f>
        <v>4340</v>
      </c>
      <c r="M1014" s="14" t="s">
        <v>2650</v>
      </c>
    </row>
    <row r="1015" spans="1:13" ht="45" customHeight="1" x14ac:dyDescent="0.3">
      <c r="A1015" s="10" t="str">
        <f>IF($G:$G="",HYPERLINK("#ОГЛАВЛЕНИЕ!A"&amp;MATCH($F:$F,[1]ОГЛАВЛЕНИЕ!$F:$F,),CHAR(187)),"")</f>
        <v/>
      </c>
      <c r="F1015" s="11" t="str">
        <f>$B$7&amp;$B:$B&amp;$C:$C&amp;$D:$D&amp;$E:$E</f>
        <v>BESSEY</v>
      </c>
      <c r="G1015" t="s">
        <v>2651</v>
      </c>
      <c r="H1015" t="s">
        <v>26</v>
      </c>
      <c r="I1015" s="21" t="s">
        <v>2652</v>
      </c>
      <c r="J1015" t="s">
        <v>8</v>
      </c>
      <c r="K1015" s="13">
        <v>46.19</v>
      </c>
      <c r="L1015" s="13">
        <f>IFERROR(ROUND($K:$K*Курс_€,-1),"")</f>
        <v>4340</v>
      </c>
      <c r="M1015" s="14" t="s">
        <v>2653</v>
      </c>
    </row>
    <row r="1016" spans="1:13" ht="18.75" customHeight="1" x14ac:dyDescent="0.3">
      <c r="A1016" s="10" t="str">
        <f>IF($G:$G="",HYPERLINK("#ОГЛАВЛЕНИЕ!A"&amp;MATCH($F:$F,[1]ОГЛАВЛЕНИЕ!$F:$F,),CHAR(187)),"")</f>
        <v>»</v>
      </c>
      <c r="B1016" s="6"/>
      <c r="C1016" s="6"/>
      <c r="D1016" s="6"/>
      <c r="E1016" s="5" t="s">
        <v>2654</v>
      </c>
      <c r="F1016" s="11" t="str">
        <f>$B$7&amp;$B:$B&amp;$C:$C&amp;$D:$D&amp;$E:$E</f>
        <v>BESSEYD207 Ножницы по металлу, для прорезания отверстий, рез: 1.0 мм, высококачественная сталь, короткий прямой и фигурный рез</v>
      </c>
      <c r="G1016" s="5"/>
      <c r="H1016" s="5"/>
      <c r="I1016" s="19"/>
      <c r="J1016" s="18" t="s">
        <v>9</v>
      </c>
      <c r="K1016" s="13" t="s">
        <v>9</v>
      </c>
      <c r="L1016" s="13" t="str">
        <f>IFERROR(ROUND($K:$K*Курс_€,-1),"")</f>
        <v/>
      </c>
      <c r="M1016" s="14" t="s">
        <v>9</v>
      </c>
    </row>
    <row r="1017" spans="1:13" ht="45" customHeight="1" x14ac:dyDescent="0.3">
      <c r="A1017" s="10" t="str">
        <f>IF($G:$G="",HYPERLINK("#ОГЛАВЛЕНИЕ!A"&amp;MATCH($F:$F,[1]ОГЛАВЛЕНИЕ!$F:$F,),CHAR(187)),"")</f>
        <v/>
      </c>
      <c r="F1017" s="11" t="str">
        <f>$B$7&amp;$B:$B&amp;$C:$C&amp;$D:$D&amp;$E:$E</f>
        <v>BESSEY</v>
      </c>
      <c r="G1017" t="s">
        <v>2655</v>
      </c>
      <c r="I1017" s="21" t="s">
        <v>2656</v>
      </c>
      <c r="J1017" t="s">
        <v>8</v>
      </c>
      <c r="K1017" s="13">
        <v>59.4</v>
      </c>
      <c r="L1017" s="13">
        <f>IFERROR(ROUND($K:$K*Курс_€,-1),"")</f>
        <v>5580</v>
      </c>
      <c r="M1017" s="14" t="s">
        <v>2657</v>
      </c>
    </row>
    <row r="1018" spans="1:13" ht="45" customHeight="1" x14ac:dyDescent="0.3">
      <c r="A1018" s="10" t="str">
        <f>IF($G:$G="",HYPERLINK("#ОГЛАВЛЕНИЕ!A"&amp;MATCH($F:$F,[1]ОГЛАВЛЕНИЕ!$F:$F,),CHAR(187)),"")</f>
        <v/>
      </c>
      <c r="F1018" s="11" t="str">
        <f>$B$7&amp;$B:$B&amp;$C:$C&amp;$D:$D&amp;$E:$E</f>
        <v>BESSEY</v>
      </c>
      <c r="G1018" t="s">
        <v>2658</v>
      </c>
      <c r="I1018" s="21" t="s">
        <v>2659</v>
      </c>
      <c r="J1018" t="s">
        <v>8</v>
      </c>
      <c r="K1018" s="13">
        <v>59.4</v>
      </c>
      <c r="L1018" s="13">
        <f>IFERROR(ROUND($K:$K*Курс_€,-1),"")</f>
        <v>5580</v>
      </c>
      <c r="M1018" s="14" t="s">
        <v>2660</v>
      </c>
    </row>
    <row r="1019" spans="1:13" ht="45" customHeight="1" x14ac:dyDescent="0.3">
      <c r="A1019" s="10" t="str">
        <f>IF($G:$G="",HYPERLINK("#ОГЛАВЛЕНИЕ!A"&amp;MATCH($F:$F,[1]ОГЛАВЛЕНИЕ!$F:$F,),CHAR(187)),"")</f>
        <v/>
      </c>
      <c r="F1019" s="11" t="str">
        <f>$B$7&amp;$B:$B&amp;$C:$C&amp;$D:$D&amp;$E:$E</f>
        <v>BESSEY</v>
      </c>
      <c r="G1019" t="s">
        <v>2661</v>
      </c>
      <c r="H1019" t="s">
        <v>26</v>
      </c>
      <c r="I1019" s="21" t="s">
        <v>2662</v>
      </c>
      <c r="J1019" t="s">
        <v>8</v>
      </c>
      <c r="K1019" s="13">
        <v>65.44</v>
      </c>
      <c r="L1019" s="13">
        <f>IFERROR(ROUND($K:$K*Курс_€,-1),"")</f>
        <v>6150</v>
      </c>
      <c r="M1019" s="14" t="s">
        <v>2663</v>
      </c>
    </row>
    <row r="1020" spans="1:13" ht="45" customHeight="1" x14ac:dyDescent="0.3">
      <c r="A1020" s="10" t="str">
        <f>IF($G:$G="",HYPERLINK("#ОГЛАВЛЕНИЕ!A"&amp;MATCH($F:$F,[1]ОГЛАВЛЕНИЕ!$F:$F,),CHAR(187)),"")</f>
        <v/>
      </c>
      <c r="F1020" s="11" t="str">
        <f>$B$7&amp;$B:$B&amp;$C:$C&amp;$D:$D&amp;$E:$E</f>
        <v>BESSEY</v>
      </c>
      <c r="G1020" t="s">
        <v>2664</v>
      </c>
      <c r="H1020" t="s">
        <v>26</v>
      </c>
      <c r="I1020" s="21" t="s">
        <v>2665</v>
      </c>
      <c r="J1020" t="s">
        <v>8</v>
      </c>
      <c r="K1020" s="13">
        <v>65.44</v>
      </c>
      <c r="L1020" s="13">
        <f>IFERROR(ROUND($K:$K*Курс_€,-1),"")</f>
        <v>6150</v>
      </c>
      <c r="M1020" s="14" t="s">
        <v>2666</v>
      </c>
    </row>
    <row r="1021" spans="1:13" ht="45" customHeight="1" x14ac:dyDescent="0.3">
      <c r="A1021" s="10" t="str">
        <f>IF($G:$G="",HYPERLINK("#ОГЛАВЛЕНИЕ!A"&amp;MATCH($F:$F,[1]ОГЛАВЛЕНИЕ!$F:$F,),CHAR(187)),"")</f>
        <v/>
      </c>
      <c r="F1021" s="11" t="str">
        <f>$B$7&amp;$B:$B&amp;$C:$C&amp;$D:$D&amp;$E:$E</f>
        <v>BESSEY</v>
      </c>
      <c r="G1021" t="s">
        <v>2667</v>
      </c>
      <c r="I1021" s="21" t="s">
        <v>2668</v>
      </c>
      <c r="J1021" t="s">
        <v>8</v>
      </c>
      <c r="K1021" s="13">
        <v>73.77</v>
      </c>
      <c r="L1021" s="13">
        <f>IFERROR(ROUND($K:$K*Курс_€,-1),"")</f>
        <v>6930</v>
      </c>
      <c r="M1021" s="14" t="s">
        <v>2669</v>
      </c>
    </row>
    <row r="1022" spans="1:13" ht="45" customHeight="1" x14ac:dyDescent="0.3">
      <c r="A1022" s="10" t="str">
        <f>IF($G:$G="",HYPERLINK("#ОГЛАВЛЕНИЕ!A"&amp;MATCH($F:$F,[1]ОГЛАВЛЕНИЕ!$F:$F,),CHAR(187)),"")</f>
        <v/>
      </c>
      <c r="F1022" s="11" t="str">
        <f>$B$7&amp;$B:$B&amp;$C:$C&amp;$D:$D&amp;$E:$E</f>
        <v>BESSEY</v>
      </c>
      <c r="G1022" t="s">
        <v>2670</v>
      </c>
      <c r="I1022" s="21" t="s">
        <v>2671</v>
      </c>
      <c r="J1022" t="s">
        <v>8</v>
      </c>
      <c r="K1022" s="13">
        <v>73.77</v>
      </c>
      <c r="L1022" s="13">
        <f>IFERROR(ROUND($K:$K*Курс_€,-1),"")</f>
        <v>6930</v>
      </c>
      <c r="M1022" s="14" t="s">
        <v>2672</v>
      </c>
    </row>
    <row r="1023" spans="1:13" ht="18.75" customHeight="1" x14ac:dyDescent="0.3">
      <c r="A1023" s="10" t="str">
        <f>IF($G:$G="",HYPERLINK("#ОГЛАВЛЕНИЕ!A"&amp;MATCH($F:$F,[1]ОГЛАВЛЕНИЕ!$F:$F,),CHAR(187)),"")</f>
        <v>»</v>
      </c>
      <c r="B1023" s="6"/>
      <c r="C1023" s="6"/>
      <c r="D1023" s="6"/>
      <c r="E1023" s="5" t="s">
        <v>2673</v>
      </c>
      <c r="F1023" s="11" t="str">
        <f>$B$7&amp;$B:$B&amp;$C:$C&amp;$D:$D&amp;$E:$E</f>
        <v>BESSEYD107 Ножницы по металлу, для прорезания отверстий, рез: 1.0 мм, качественная сталь, короткий прямой и фигурный рез</v>
      </c>
      <c r="G1023" s="5"/>
      <c r="H1023" s="5"/>
      <c r="I1023" s="19"/>
      <c r="J1023" s="18" t="s">
        <v>9</v>
      </c>
      <c r="K1023" s="13" t="s">
        <v>9</v>
      </c>
      <c r="L1023" s="13" t="str">
        <f>IFERROR(ROUND($K:$K*Курс_€,-1),"")</f>
        <v/>
      </c>
      <c r="M1023" s="14" t="s">
        <v>9</v>
      </c>
    </row>
    <row r="1024" spans="1:13" ht="45" customHeight="1" x14ac:dyDescent="0.3">
      <c r="A1024" s="10" t="str">
        <f>IF($G:$G="",HYPERLINK("#ОГЛАВЛЕНИЕ!A"&amp;MATCH($F:$F,[1]ОГЛАВЛЕНИЕ!$F:$F,),CHAR(187)),"")</f>
        <v/>
      </c>
      <c r="F1024" s="11" t="str">
        <f>$B$7&amp;$B:$B&amp;$C:$C&amp;$D:$D&amp;$E:$E</f>
        <v>BESSEY</v>
      </c>
      <c r="G1024" t="s">
        <v>2674</v>
      </c>
      <c r="H1024" t="s">
        <v>26</v>
      </c>
      <c r="I1024" s="21" t="s">
        <v>2675</v>
      </c>
      <c r="J1024" t="s">
        <v>8</v>
      </c>
      <c r="K1024" s="13">
        <v>39.49</v>
      </c>
      <c r="L1024" s="13">
        <f>IFERROR(ROUND($K:$K*Курс_€,-1),"")</f>
        <v>3710</v>
      </c>
      <c r="M1024" s="14" t="s">
        <v>2676</v>
      </c>
    </row>
    <row r="1025" spans="1:13" ht="45" customHeight="1" x14ac:dyDescent="0.3">
      <c r="A1025" s="10" t="str">
        <f>IF($G:$G="",HYPERLINK("#ОГЛАВЛЕНИЕ!A"&amp;MATCH($F:$F,[1]ОГЛАВЛЕНИЕ!$F:$F,),CHAR(187)),"")</f>
        <v/>
      </c>
      <c r="F1025" s="11" t="str">
        <f>$B$7&amp;$B:$B&amp;$C:$C&amp;$D:$D&amp;$E:$E</f>
        <v>BESSEY</v>
      </c>
      <c r="G1025" t="s">
        <v>2677</v>
      </c>
      <c r="H1025" t="s">
        <v>26</v>
      </c>
      <c r="I1025" s="21" t="s">
        <v>2678</v>
      </c>
      <c r="J1025" t="s">
        <v>8</v>
      </c>
      <c r="K1025" s="13">
        <v>41.13</v>
      </c>
      <c r="L1025" s="13">
        <f>IFERROR(ROUND($K:$K*Курс_€,-1),"")</f>
        <v>3870</v>
      </c>
      <c r="M1025" s="14" t="s">
        <v>2679</v>
      </c>
    </row>
    <row r="1026" spans="1:13" ht="45" customHeight="1" x14ac:dyDescent="0.3">
      <c r="A1026" s="10" t="str">
        <f>IF($G:$G="",HYPERLINK("#ОГЛАВЛЕНИЕ!A"&amp;MATCH($F:$F,[1]ОГЛАВЛЕНИЕ!$F:$F,),CHAR(187)),"")</f>
        <v/>
      </c>
      <c r="F1026" s="11" t="str">
        <f>$B$7&amp;$B:$B&amp;$C:$C&amp;$D:$D&amp;$E:$E</f>
        <v>BESSEY</v>
      </c>
      <c r="G1026" t="s">
        <v>2680</v>
      </c>
      <c r="H1026" t="s">
        <v>26</v>
      </c>
      <c r="I1026" s="21" t="s">
        <v>2681</v>
      </c>
      <c r="J1026" t="s">
        <v>8</v>
      </c>
      <c r="K1026" s="13">
        <v>42.27</v>
      </c>
      <c r="L1026" s="13">
        <f>IFERROR(ROUND($K:$K*Курс_€,-1),"")</f>
        <v>3970</v>
      </c>
      <c r="M1026" s="14" t="s">
        <v>2682</v>
      </c>
    </row>
    <row r="1027" spans="1:13" ht="45" customHeight="1" x14ac:dyDescent="0.3">
      <c r="A1027" s="10" t="str">
        <f>IF($G:$G="",HYPERLINK("#ОГЛАВЛЕНИЕ!A"&amp;MATCH($F:$F,[1]ОГЛАВЛЕНИЕ!$F:$F,),CHAR(187)),"")</f>
        <v/>
      </c>
      <c r="F1027" s="11" t="str">
        <f>$B$7&amp;$B:$B&amp;$C:$C&amp;$D:$D&amp;$E:$E</f>
        <v>BESSEY</v>
      </c>
      <c r="G1027" t="s">
        <v>2683</v>
      </c>
      <c r="H1027" t="s">
        <v>9</v>
      </c>
      <c r="I1027" s="21" t="s">
        <v>2684</v>
      </c>
      <c r="J1027" t="s">
        <v>8</v>
      </c>
      <c r="K1027" s="13">
        <v>42.27</v>
      </c>
      <c r="L1027" s="13">
        <f>IFERROR(ROUND($K:$K*Курс_€,-1),"")</f>
        <v>3970</v>
      </c>
      <c r="M1027" s="14" t="s">
        <v>2685</v>
      </c>
    </row>
    <row r="1028" spans="1:13" ht="45" customHeight="1" x14ac:dyDescent="0.3">
      <c r="A1028" s="10" t="str">
        <f>IF($G:$G="",HYPERLINK("#ОГЛАВЛЕНИЕ!A"&amp;MATCH($F:$F,[1]ОГЛАВЛЕНИЕ!$F:$F,),CHAR(187)),"")</f>
        <v/>
      </c>
      <c r="F1028" s="11" t="str">
        <f>$B$7&amp;$B:$B&amp;$C:$C&amp;$D:$D&amp;$E:$E</f>
        <v>BESSEY</v>
      </c>
      <c r="G1028" t="s">
        <v>2686</v>
      </c>
      <c r="H1028" t="s">
        <v>26</v>
      </c>
      <c r="I1028" s="21" t="s">
        <v>2687</v>
      </c>
      <c r="J1028" t="s">
        <v>8</v>
      </c>
      <c r="K1028" s="13">
        <v>43.9</v>
      </c>
      <c r="L1028" s="13">
        <f>IFERROR(ROUND($K:$K*Курс_€,-1),"")</f>
        <v>4130</v>
      </c>
      <c r="M1028" s="14" t="s">
        <v>2688</v>
      </c>
    </row>
    <row r="1029" spans="1:13" ht="45" customHeight="1" x14ac:dyDescent="0.3">
      <c r="A1029" s="10" t="str">
        <f>IF($G:$G="",HYPERLINK("#ОГЛАВЛЕНИЕ!A"&amp;MATCH($F:$F,[1]ОГЛАВЛЕНИЕ!$F:$F,),CHAR(187)),"")</f>
        <v/>
      </c>
      <c r="F1029" s="11" t="str">
        <f>$B$7&amp;$B:$B&amp;$C:$C&amp;$D:$D&amp;$E:$E</f>
        <v>BESSEY</v>
      </c>
      <c r="G1029" t="s">
        <v>2689</v>
      </c>
      <c r="H1029" t="s">
        <v>26</v>
      </c>
      <c r="I1029" s="21" t="s">
        <v>2690</v>
      </c>
      <c r="J1029" t="s">
        <v>8</v>
      </c>
      <c r="K1029" s="13">
        <v>43.9</v>
      </c>
      <c r="L1029" s="13">
        <f>IFERROR(ROUND($K:$K*Курс_€,-1),"")</f>
        <v>4130</v>
      </c>
      <c r="M1029" s="14" t="s">
        <v>2691</v>
      </c>
    </row>
    <row r="1030" spans="1:13" ht="45" customHeight="1" x14ac:dyDescent="0.3">
      <c r="A1030" s="10" t="str">
        <f>IF($G:$G="",HYPERLINK("#ОГЛАВЛЕНИЕ!A"&amp;MATCH($F:$F,[1]ОГЛАВЛЕНИЕ!$F:$F,),CHAR(187)),"")</f>
        <v/>
      </c>
      <c r="F1030" s="11" t="str">
        <f>$B$7&amp;$B:$B&amp;$C:$C&amp;$D:$D&amp;$E:$E</f>
        <v>BESSEY</v>
      </c>
      <c r="G1030" t="s">
        <v>2692</v>
      </c>
      <c r="H1030" t="s">
        <v>9</v>
      </c>
      <c r="I1030" s="21" t="s">
        <v>2693</v>
      </c>
      <c r="J1030" t="s">
        <v>8</v>
      </c>
      <c r="K1030" s="13">
        <v>46.19</v>
      </c>
      <c r="L1030" s="13">
        <f>IFERROR(ROUND($K:$K*Курс_€,-1),"")</f>
        <v>4340</v>
      </c>
      <c r="M1030" s="14" t="s">
        <v>2694</v>
      </c>
    </row>
    <row r="1031" spans="1:13" ht="45" customHeight="1" x14ac:dyDescent="0.3">
      <c r="A1031" s="10" t="str">
        <f>IF($G:$G="",HYPERLINK("#ОГЛАВЛЕНИЕ!A"&amp;MATCH($F:$F,[1]ОГЛАВЛЕНИЕ!$F:$F,),CHAR(187)),"")</f>
        <v/>
      </c>
      <c r="F1031" s="11" t="str">
        <f>$B$7&amp;$B:$B&amp;$C:$C&amp;$D:$D&amp;$E:$E</f>
        <v>BESSEY</v>
      </c>
      <c r="G1031" t="s">
        <v>2695</v>
      </c>
      <c r="H1031" t="s">
        <v>26</v>
      </c>
      <c r="I1031" s="21" t="s">
        <v>2696</v>
      </c>
      <c r="J1031" t="s">
        <v>8</v>
      </c>
      <c r="K1031" s="13">
        <v>46.19</v>
      </c>
      <c r="L1031" s="13">
        <f>IFERROR(ROUND($K:$K*Курс_€,-1),"")</f>
        <v>4340</v>
      </c>
      <c r="M1031" s="14" t="s">
        <v>2697</v>
      </c>
    </row>
    <row r="1032" spans="1:13" ht="45" customHeight="1" x14ac:dyDescent="0.3">
      <c r="A1032" s="10" t="str">
        <f>IF($G:$G="",HYPERLINK("#ОГЛАВЛЕНИЕ!A"&amp;MATCH($F:$F,[1]ОГЛАВЛЕНИЕ!$F:$F,),CHAR(187)),"")</f>
        <v/>
      </c>
      <c r="F1032" s="11" t="str">
        <f>$B$7&amp;$B:$B&amp;$C:$C&amp;$D:$D&amp;$E:$E</f>
        <v>BESSEY</v>
      </c>
      <c r="G1032" t="s">
        <v>2698</v>
      </c>
      <c r="H1032" t="s">
        <v>26</v>
      </c>
      <c r="I1032" s="21" t="s">
        <v>2699</v>
      </c>
      <c r="J1032" t="s">
        <v>8</v>
      </c>
      <c r="K1032" s="13">
        <v>50.59</v>
      </c>
      <c r="L1032" s="13">
        <f>IFERROR(ROUND($K:$K*Курс_€,-1),"")</f>
        <v>4760</v>
      </c>
      <c r="M1032" s="14" t="s">
        <v>2700</v>
      </c>
    </row>
    <row r="1033" spans="1:13" ht="45" customHeight="1" x14ac:dyDescent="0.3">
      <c r="A1033" s="10" t="str">
        <f>IF($G:$G="",HYPERLINK("#ОГЛАВЛЕНИЕ!A"&amp;MATCH($F:$F,[1]ОГЛАВЛЕНИЕ!$F:$F,),CHAR(187)),"")</f>
        <v/>
      </c>
      <c r="F1033" s="11" t="str">
        <f>$B$7&amp;$B:$B&amp;$C:$C&amp;$D:$D&amp;$E:$E</f>
        <v>BESSEY</v>
      </c>
      <c r="G1033" t="s">
        <v>2701</v>
      </c>
      <c r="H1033" t="s">
        <v>26</v>
      </c>
      <c r="I1033" s="21" t="s">
        <v>2702</v>
      </c>
      <c r="J1033" t="s">
        <v>8</v>
      </c>
      <c r="K1033" s="13">
        <v>50.59</v>
      </c>
      <c r="L1033" s="13">
        <f>IFERROR(ROUND($K:$K*Курс_€,-1),"")</f>
        <v>4760</v>
      </c>
      <c r="M1033" s="14" t="s">
        <v>2703</v>
      </c>
    </row>
    <row r="1034" spans="1:13" ht="18.75" customHeight="1" x14ac:dyDescent="0.3">
      <c r="A1034" s="10" t="str">
        <f>IF($G:$G="",HYPERLINK("#ОГЛАВЛЕНИЕ!A"&amp;MATCH($F:$F,[1]ОГЛАВЛЕНИЕ!$F:$F,),CHAR(187)),"")</f>
        <v>»</v>
      </c>
      <c r="B1034" s="6"/>
      <c r="C1034" s="6"/>
      <c r="D1034" s="6"/>
      <c r="E1034" s="5" t="s">
        <v>2704</v>
      </c>
      <c r="F1034" s="11" t="str">
        <f>$B$7&amp;$B:$B&amp;$C:$C&amp;$D:$D&amp;$E:$E</f>
        <v>BESSEYD208 Ножницы по металлу, закруглённые лезвия, рез: 1.0 мм, высококачественная сталь, круговой рез</v>
      </c>
      <c r="G1034" s="5"/>
      <c r="H1034" s="5"/>
      <c r="I1034" s="19"/>
      <c r="J1034" s="18" t="s">
        <v>9</v>
      </c>
      <c r="K1034" s="13" t="s">
        <v>9</v>
      </c>
      <c r="L1034" s="13" t="str">
        <f>IFERROR(ROUND($K:$K*Курс_€,-1),"")</f>
        <v/>
      </c>
      <c r="M1034" s="14" t="s">
        <v>9</v>
      </c>
    </row>
    <row r="1035" spans="1:13" ht="45" customHeight="1" x14ac:dyDescent="0.3">
      <c r="A1035" s="10" t="str">
        <f>IF($G:$G="",HYPERLINK("#ОГЛАВЛЕНИЕ!A"&amp;MATCH($F:$F,[1]ОГЛАВЛЕНИЕ!$F:$F,),CHAR(187)),"")</f>
        <v/>
      </c>
      <c r="F1035" s="11" t="str">
        <f>$B$7&amp;$B:$B&amp;$C:$C&amp;$D:$D&amp;$E:$E</f>
        <v>BESSEY</v>
      </c>
      <c r="G1035" t="s">
        <v>2705</v>
      </c>
      <c r="H1035" t="s">
        <v>9</v>
      </c>
      <c r="I1035" s="21" t="s">
        <v>2706</v>
      </c>
      <c r="J1035" t="s">
        <v>8</v>
      </c>
      <c r="K1035" s="13">
        <v>142.63999999999999</v>
      </c>
      <c r="L1035" s="13">
        <f>IFERROR(ROUND($K:$K*Курс_€,-1),"")</f>
        <v>13410</v>
      </c>
      <c r="M1035" s="14" t="s">
        <v>2707</v>
      </c>
    </row>
    <row r="1036" spans="1:13" ht="45" customHeight="1" x14ac:dyDescent="0.3">
      <c r="A1036" s="10" t="str">
        <f>IF($G:$G="",HYPERLINK("#ОГЛАВЛЕНИЕ!A"&amp;MATCH($F:$F,[1]ОГЛАВЛЕНИЕ!$F:$F,),CHAR(187)),"")</f>
        <v/>
      </c>
      <c r="F1036" s="11" t="str">
        <f>$B$7&amp;$B:$B&amp;$C:$C&amp;$D:$D&amp;$E:$E</f>
        <v>BESSEY</v>
      </c>
      <c r="G1036" t="s">
        <v>2708</v>
      </c>
      <c r="H1036" t="s">
        <v>26</v>
      </c>
      <c r="I1036" s="21" t="s">
        <v>2709</v>
      </c>
      <c r="J1036" t="s">
        <v>8</v>
      </c>
      <c r="K1036" s="13">
        <v>142.63999999999999</v>
      </c>
      <c r="L1036" s="13">
        <f>IFERROR(ROUND($K:$K*Курс_€,-1),"")</f>
        <v>13410</v>
      </c>
      <c r="M1036" s="14" t="s">
        <v>2710</v>
      </c>
    </row>
    <row r="1037" spans="1:13" ht="18.75" customHeight="1" x14ac:dyDescent="0.3">
      <c r="A1037" s="10" t="str">
        <f>IF($G:$G="",HYPERLINK("#ОГЛАВЛЕНИЕ!A"&amp;MATCH($F:$F,[1]ОГЛАВЛЕНИЕ!$F:$F,),CHAR(187)),"")</f>
        <v>»</v>
      </c>
      <c r="B1037" s="6"/>
      <c r="C1037" s="6"/>
      <c r="D1037" s="6"/>
      <c r="E1037" s="5" t="s">
        <v>2711</v>
      </c>
      <c r="F1037" s="11" t="str">
        <f>$B$7&amp;$B:$B&amp;$C:$C&amp;$D:$D&amp;$E:$E</f>
        <v>BESSEYD206 Ножницы по металлу, универсальные, рез: 1.0 мм, высококачественная сталь, длинный прямой и фигурный рез</v>
      </c>
      <c r="G1037" s="5"/>
      <c r="H1037" s="5"/>
      <c r="I1037" s="19"/>
      <c r="J1037" s="18" t="s">
        <v>9</v>
      </c>
      <c r="K1037" s="13" t="s">
        <v>9</v>
      </c>
      <c r="L1037" s="13" t="str">
        <f>IFERROR(ROUND($K:$K*Курс_€,-1),"")</f>
        <v/>
      </c>
      <c r="M1037" s="14" t="s">
        <v>9</v>
      </c>
    </row>
    <row r="1038" spans="1:13" ht="45" customHeight="1" x14ac:dyDescent="0.3">
      <c r="A1038" s="10" t="str">
        <f>IF($G:$G="",HYPERLINK("#ОГЛАВЛЕНИЕ!A"&amp;MATCH($F:$F,[1]ОГЛАВЛЕНИЕ!$F:$F,),CHAR(187)),"")</f>
        <v/>
      </c>
      <c r="F1038" s="11" t="str">
        <f>$B$7&amp;$B:$B&amp;$C:$C&amp;$D:$D&amp;$E:$E</f>
        <v>BESSEY</v>
      </c>
      <c r="G1038" t="s">
        <v>2712</v>
      </c>
      <c r="H1038" t="s">
        <v>287</v>
      </c>
      <c r="I1038" s="21" t="s">
        <v>2713</v>
      </c>
      <c r="J1038" t="s">
        <v>8</v>
      </c>
      <c r="K1038" s="13">
        <v>51.9</v>
      </c>
      <c r="L1038" s="13">
        <f>IFERROR(ROUND($K:$K*Курс_€,-1),"")</f>
        <v>4880</v>
      </c>
      <c r="M1038" s="14" t="s">
        <v>2714</v>
      </c>
    </row>
    <row r="1039" spans="1:13" ht="18.75" customHeight="1" x14ac:dyDescent="0.3">
      <c r="A1039" s="10" t="str">
        <f>IF($G:$G="",HYPERLINK("#ОГЛАВЛЕНИЕ!A"&amp;MATCH($F:$F,[1]ОГЛАВЛЕНИЕ!$F:$F,),CHAR(187)),"")</f>
        <v>»</v>
      </c>
      <c r="B1039" s="6"/>
      <c r="C1039" s="6"/>
      <c r="D1039" s="6"/>
      <c r="E1039" s="5" t="s">
        <v>2715</v>
      </c>
      <c r="F1039" s="11" t="str">
        <f>$B$7&amp;$B:$B&amp;$C:$C&amp;$D:$D&amp;$E:$E</f>
        <v>BESSEYD106 Ножницы по металлу, универсальные, рез: 1.0 мм, качественная сталь, длинный прямой и фигурный рез</v>
      </c>
      <c r="G1039" s="5"/>
      <c r="H1039" s="5"/>
      <c r="I1039" s="19"/>
      <c r="J1039" s="18" t="s">
        <v>9</v>
      </c>
      <c r="K1039" s="13" t="s">
        <v>9</v>
      </c>
      <c r="L1039" s="13" t="str">
        <f>IFERROR(ROUND($K:$K*Курс_€,-1),"")</f>
        <v/>
      </c>
      <c r="M1039" s="14" t="s">
        <v>9</v>
      </c>
    </row>
    <row r="1040" spans="1:13" ht="45" customHeight="1" x14ac:dyDescent="0.3">
      <c r="A1040" s="10" t="str">
        <f>IF($G:$G="",HYPERLINK("#ОГЛАВЛЕНИЕ!A"&amp;MATCH($F:$F,[1]ОГЛАВЛЕНИЕ!$F:$F,),CHAR(187)),"")</f>
        <v/>
      </c>
      <c r="F1040" s="11" t="str">
        <f>$B$7&amp;$B:$B&amp;$C:$C&amp;$D:$D&amp;$E:$E</f>
        <v>BESSEY</v>
      </c>
      <c r="G1040" s="20" t="s">
        <v>2716</v>
      </c>
      <c r="H1040" s="20" t="s">
        <v>26</v>
      </c>
      <c r="I1040" s="21" t="s">
        <v>2717</v>
      </c>
      <c r="J1040" t="s">
        <v>8</v>
      </c>
      <c r="K1040" s="13">
        <v>51.57</v>
      </c>
      <c r="L1040" s="13">
        <f>IFERROR(ROUND($K:$K*Курс_€,-1),"")</f>
        <v>4850</v>
      </c>
      <c r="M1040" s="14" t="s">
        <v>2718</v>
      </c>
    </row>
    <row r="1041" spans="1:13" ht="18.75" customHeight="1" x14ac:dyDescent="0.3">
      <c r="A1041" s="10" t="str">
        <f>IF($G:$G="",HYPERLINK("#ОГЛАВЛЕНИЕ!A"&amp;MATCH($F:$F,[1]ОГЛАВЛЕНИЕ!$F:$F,),CHAR(187)),"")</f>
        <v>»</v>
      </c>
      <c r="B1041" s="6"/>
      <c r="C1041" s="6"/>
      <c r="D1041" s="6"/>
      <c r="E1041" s="5" t="s">
        <v>2719</v>
      </c>
      <c r="F1041" s="11" t="str">
        <f>$B$7&amp;$B:$B&amp;$C:$C&amp;$D:$D&amp;$E:$E</f>
        <v>BESSEYD106A Ножницы по металлу, универсальные, рез: 1.0 мм, качественная сталь, длинный прямой и фигурный рез (большой радиус)</v>
      </c>
      <c r="G1041" s="5"/>
      <c r="H1041" s="5"/>
      <c r="I1041" s="19"/>
      <c r="J1041" s="18" t="s">
        <v>9</v>
      </c>
      <c r="K1041" s="13" t="s">
        <v>9</v>
      </c>
      <c r="L1041" s="13" t="str">
        <f>IFERROR(ROUND($K:$K*Курс_€,-1),"")</f>
        <v/>
      </c>
      <c r="M1041" s="14" t="s">
        <v>9</v>
      </c>
    </row>
    <row r="1042" spans="1:13" ht="45" customHeight="1" x14ac:dyDescent="0.3">
      <c r="A1042" s="10" t="str">
        <f>IF($G:$G="",HYPERLINK("#ОГЛАВЛЕНИЕ!A"&amp;MATCH($F:$F,[1]ОГЛАВЛЕНИЕ!$F:$F,),CHAR(187)),"")</f>
        <v/>
      </c>
      <c r="F1042" s="11" t="str">
        <f>$B$7&amp;$B:$B&amp;$C:$C&amp;$D:$D&amp;$E:$E</f>
        <v>BESSEY</v>
      </c>
      <c r="G1042" t="s">
        <v>2720</v>
      </c>
      <c r="H1042" t="s">
        <v>26</v>
      </c>
      <c r="I1042" s="21" t="s">
        <v>2721</v>
      </c>
      <c r="J1042" t="s">
        <v>8</v>
      </c>
      <c r="K1042" s="13">
        <v>52.22</v>
      </c>
      <c r="L1042" s="13">
        <f>IFERROR(ROUND($K:$K*Курс_€,-1),"")</f>
        <v>4910</v>
      </c>
      <c r="M1042" s="14" t="s">
        <v>2722</v>
      </c>
    </row>
    <row r="1043" spans="1:13" ht="18.75" customHeight="1" x14ac:dyDescent="0.3">
      <c r="A1043" s="10" t="str">
        <f>IF($G:$G="",HYPERLINK("#ОГЛАВЛЕНИЕ!A"&amp;MATCH($F:$F,[1]ОГЛАВЛЕНИЕ!$F:$F,),CHAR(187)),"")</f>
        <v>»</v>
      </c>
      <c r="B1043" s="6"/>
      <c r="C1043" s="6"/>
      <c r="D1043" s="6"/>
      <c r="E1043" s="5" t="s">
        <v>2723</v>
      </c>
      <c r="F1043" s="11" t="str">
        <f>$B$7&amp;$B:$B&amp;$C:$C&amp;$D:$D&amp;$E:$E</f>
        <v>BESSEYD202 Ножницы по металлу, берлинские, рез: 1.0 мм, высококачественная сталь, длинный прямой рез</v>
      </c>
      <c r="G1043" s="5"/>
      <c r="H1043" s="5"/>
      <c r="I1043" s="19"/>
      <c r="J1043" s="18" t="s">
        <v>9</v>
      </c>
      <c r="K1043" s="13" t="s">
        <v>9</v>
      </c>
      <c r="L1043" s="13" t="str">
        <f>IFERROR(ROUND($K:$K*Курс_€,-1),"")</f>
        <v/>
      </c>
      <c r="M1043" s="14" t="s">
        <v>9</v>
      </c>
    </row>
    <row r="1044" spans="1:13" ht="45" customHeight="1" x14ac:dyDescent="0.3">
      <c r="A1044" s="10" t="str">
        <f>IF($G:$G="",HYPERLINK("#ОГЛАВЛЕНИЕ!A"&amp;MATCH($F:$F,[1]ОГЛАВЛЕНИЕ!$F:$F,),CHAR(187)),"")</f>
        <v/>
      </c>
      <c r="F1044" s="11" t="str">
        <f>$B$7&amp;$B:$B&amp;$C:$C&amp;$D:$D&amp;$E:$E</f>
        <v>BESSEY</v>
      </c>
      <c r="G1044" t="s">
        <v>2724</v>
      </c>
      <c r="H1044" t="s">
        <v>9</v>
      </c>
      <c r="I1044" s="21" t="s">
        <v>2725</v>
      </c>
      <c r="J1044" t="s">
        <v>8</v>
      </c>
      <c r="K1044" s="13">
        <v>49.78</v>
      </c>
      <c r="L1044" s="13">
        <f>IFERROR(ROUND($K:$K*Курс_€,-1),"")</f>
        <v>4680</v>
      </c>
      <c r="M1044" s="14" t="s">
        <v>2726</v>
      </c>
    </row>
    <row r="1045" spans="1:13" ht="45" customHeight="1" x14ac:dyDescent="0.3">
      <c r="A1045" s="10" t="str">
        <f>IF($G:$G="",HYPERLINK("#ОГЛАВЛЕНИЕ!A"&amp;MATCH($F:$F,[1]ОГЛАВЛЕНИЕ!$F:$F,),CHAR(187)),"")</f>
        <v/>
      </c>
      <c r="F1045" s="11" t="str">
        <f>$B$7&amp;$B:$B&amp;$C:$C&amp;$D:$D&amp;$E:$E</f>
        <v>BESSEY</v>
      </c>
      <c r="G1045" t="s">
        <v>2727</v>
      </c>
      <c r="H1045" t="s">
        <v>26</v>
      </c>
      <c r="I1045" s="21" t="s">
        <v>2728</v>
      </c>
      <c r="J1045" t="s">
        <v>8</v>
      </c>
      <c r="K1045" s="13">
        <v>62.34</v>
      </c>
      <c r="L1045" s="13">
        <f>IFERROR(ROUND($K:$K*Курс_€,-1),"")</f>
        <v>5860</v>
      </c>
      <c r="M1045" s="14" t="s">
        <v>2729</v>
      </c>
    </row>
    <row r="1046" spans="1:13" ht="18.75" customHeight="1" x14ac:dyDescent="0.3">
      <c r="A1046" s="10" t="str">
        <f>IF($G:$G="",HYPERLINK("#ОГЛАВЛЕНИЕ!A"&amp;MATCH($F:$F,[1]ОГЛАВЛЕНИЕ!$F:$F,),CHAR(187)),"")</f>
        <v>»</v>
      </c>
      <c r="B1046" s="6"/>
      <c r="C1046" s="6"/>
      <c r="D1046" s="6"/>
      <c r="E1046" s="5" t="s">
        <v>2730</v>
      </c>
      <c r="F1046" s="11" t="str">
        <f>$B$7&amp;$B:$B&amp;$C:$C&amp;$D:$D&amp;$E:$E</f>
        <v>BESSEYD102 Ножницы по металлу, берлинские, рез: 1.0 мм, качественная сталь, длинный прямой рез</v>
      </c>
      <c r="G1046" s="5"/>
      <c r="H1046" s="5"/>
      <c r="I1046" s="19"/>
      <c r="J1046" s="18" t="s">
        <v>9</v>
      </c>
      <c r="K1046" s="13" t="s">
        <v>9</v>
      </c>
      <c r="L1046" s="13" t="str">
        <f>IFERROR(ROUND($K:$K*Курс_€,-1),"")</f>
        <v/>
      </c>
      <c r="M1046" s="14" t="s">
        <v>9</v>
      </c>
    </row>
    <row r="1047" spans="1:13" ht="45" customHeight="1" x14ac:dyDescent="0.3">
      <c r="A1047" s="10" t="str">
        <f>IF($G:$G="",HYPERLINK("#ОГЛАВЛЕНИЕ!A"&amp;MATCH($F:$F,[1]ОГЛАВЛЕНИЕ!$F:$F,),CHAR(187)),"")</f>
        <v/>
      </c>
      <c r="F1047" s="11" t="str">
        <f>$B$7&amp;$B:$B&amp;$C:$C&amp;$D:$D&amp;$E:$E</f>
        <v>BESSEY</v>
      </c>
      <c r="G1047" t="s">
        <v>2731</v>
      </c>
      <c r="I1047" s="21" t="s">
        <v>2732</v>
      </c>
      <c r="J1047" t="s">
        <v>8</v>
      </c>
      <c r="K1047" s="13">
        <v>33.619999999999997</v>
      </c>
      <c r="L1047" s="13">
        <f>IFERROR(ROUND($K:$K*Курс_€,-1),"")</f>
        <v>3160</v>
      </c>
      <c r="M1047" s="14" t="s">
        <v>2733</v>
      </c>
    </row>
    <row r="1048" spans="1:13" ht="45" customHeight="1" x14ac:dyDescent="0.3">
      <c r="A1048" s="10" t="str">
        <f>IF($G:$G="",HYPERLINK("#ОГЛАВЛЕНИЕ!A"&amp;MATCH($F:$F,[1]ОГЛАВЛЕНИЕ!$F:$F,),CHAR(187)),"")</f>
        <v/>
      </c>
      <c r="F1048" s="11" t="str">
        <f>$B$7&amp;$B:$B&amp;$C:$C&amp;$D:$D&amp;$E:$E</f>
        <v>BESSEY</v>
      </c>
      <c r="G1048" t="s">
        <v>2734</v>
      </c>
      <c r="H1048" t="s">
        <v>9</v>
      </c>
      <c r="I1048" s="21" t="s">
        <v>2735</v>
      </c>
      <c r="J1048" t="s">
        <v>8</v>
      </c>
      <c r="K1048" s="13">
        <v>35.25</v>
      </c>
      <c r="L1048" s="13">
        <f>IFERROR(ROUND($K:$K*Курс_€,-1),"")</f>
        <v>3310</v>
      </c>
      <c r="M1048" s="14" t="s">
        <v>2736</v>
      </c>
    </row>
    <row r="1049" spans="1:13" ht="45" customHeight="1" x14ac:dyDescent="0.3">
      <c r="A1049" s="10" t="str">
        <f>IF($G:$G="",HYPERLINK("#ОГЛАВЛЕНИЕ!A"&amp;MATCH($F:$F,[1]ОГЛАВЛЕНИЕ!$F:$F,),CHAR(187)),"")</f>
        <v/>
      </c>
      <c r="F1049" s="11" t="str">
        <f>$B$7&amp;$B:$B&amp;$C:$C&amp;$D:$D&amp;$E:$E</f>
        <v>BESSEY</v>
      </c>
      <c r="G1049" t="s">
        <v>2737</v>
      </c>
      <c r="H1049" t="s">
        <v>26</v>
      </c>
      <c r="I1049" s="21" t="s">
        <v>2738</v>
      </c>
      <c r="J1049" t="s">
        <v>8</v>
      </c>
      <c r="K1049" s="13">
        <v>43.9</v>
      </c>
      <c r="L1049" s="13">
        <f>IFERROR(ROUND($K:$K*Курс_€,-1),"")</f>
        <v>4130</v>
      </c>
      <c r="M1049" s="14" t="s">
        <v>2739</v>
      </c>
    </row>
    <row r="1050" spans="1:13" ht="18.75" customHeight="1" x14ac:dyDescent="0.3">
      <c r="A1050" s="10" t="str">
        <f>IF($G:$G="",HYPERLINK("#ОГЛАВЛЕНИЕ!A"&amp;MATCH($F:$F,[1]ОГЛАВЛЕНИЕ!$F:$F,),CHAR(187)),"")</f>
        <v>»</v>
      </c>
      <c r="B1050" s="6"/>
      <c r="C1050" s="6"/>
      <c r="D1050" s="6"/>
      <c r="E1050" s="5" t="s">
        <v>2740</v>
      </c>
      <c r="F1050" s="11" t="str">
        <f>$B$7&amp;$B:$B&amp;$C:$C&amp;$D:$D&amp;$E:$E</f>
        <v>BESSEYD159 Ножницы по металлу, английские Original Facon, рез: 1.0 мм, качественная сталь, прямой рез</v>
      </c>
      <c r="G1050" s="5"/>
      <c r="H1050" s="5"/>
      <c r="I1050" s="19"/>
      <c r="J1050" s="18" t="s">
        <v>9</v>
      </c>
      <c r="K1050" s="13" t="s">
        <v>9</v>
      </c>
      <c r="L1050" s="13" t="str">
        <f>IFERROR(ROUND($K:$K*Курс_€,-1),"")</f>
        <v/>
      </c>
      <c r="M1050" s="14" t="s">
        <v>9</v>
      </c>
    </row>
    <row r="1051" spans="1:13" ht="45" customHeight="1" x14ac:dyDescent="0.3">
      <c r="A1051" s="10" t="str">
        <f>IF($G:$G="",HYPERLINK("#ОГЛАВЛЕНИЕ!A"&amp;MATCH($F:$F,[1]ОГЛАВЛЕНИЕ!$F:$F,),CHAR(187)),"")</f>
        <v/>
      </c>
      <c r="F1051" s="11" t="str">
        <f>$B$7&amp;$B:$B&amp;$C:$C&amp;$D:$D&amp;$E:$E</f>
        <v>BESSEY</v>
      </c>
      <c r="G1051" t="s">
        <v>2741</v>
      </c>
      <c r="H1051" t="s">
        <v>9</v>
      </c>
      <c r="I1051" s="21" t="s">
        <v>2742</v>
      </c>
      <c r="J1051" t="s">
        <v>8</v>
      </c>
      <c r="K1051" s="13">
        <v>23.05</v>
      </c>
      <c r="L1051" s="13">
        <f>IFERROR(ROUND($K:$K*Курс_€,-1),"")</f>
        <v>2170</v>
      </c>
      <c r="M1051" s="14" t="s">
        <v>2743</v>
      </c>
    </row>
    <row r="1052" spans="1:13" ht="45" customHeight="1" x14ac:dyDescent="0.3">
      <c r="A1052" s="10" t="str">
        <f>IF($G:$G="",HYPERLINK("#ОГЛАВЛЕНИЕ!A"&amp;MATCH($F:$F,[1]ОГЛАВЛЕНИЕ!$F:$F,),CHAR(187)),"")</f>
        <v/>
      </c>
      <c r="F1052" s="11" t="str">
        <f>$B$7&amp;$B:$B&amp;$C:$C&amp;$D:$D&amp;$E:$E</f>
        <v>BESSEY</v>
      </c>
      <c r="G1052" t="s">
        <v>2744</v>
      </c>
      <c r="H1052" t="s">
        <v>9</v>
      </c>
      <c r="I1052" s="21" t="s">
        <v>2745</v>
      </c>
      <c r="J1052" t="s">
        <v>8</v>
      </c>
      <c r="K1052" s="13">
        <v>34.1</v>
      </c>
      <c r="L1052" s="13">
        <f>IFERROR(ROUND($K:$K*Курс_€,-1),"")</f>
        <v>3210</v>
      </c>
      <c r="M1052" s="14" t="s">
        <v>2746</v>
      </c>
    </row>
    <row r="1053" spans="1:13" ht="18.75" customHeight="1" x14ac:dyDescent="0.3">
      <c r="A1053" s="10" t="str">
        <f>IF($G:$G="",HYPERLINK("#ОГЛАВЛЕНИЕ!A"&amp;MATCH($F:$F,[1]ОГЛАВЛЕНИЕ!$F:$F,),CHAR(187)),"")</f>
        <v>»</v>
      </c>
      <c r="B1053" s="6"/>
      <c r="C1053" s="6"/>
      <c r="D1053" s="6"/>
      <c r="E1053" s="5" t="s">
        <v>2747</v>
      </c>
      <c r="F1053" s="11" t="str">
        <f>$B$7&amp;$B:$B&amp;$C:$C&amp;$D:$D&amp;$E:$E</f>
        <v>BESSEYD146 Ножницы по металлу, американские, рез: 1.0 мм, качественная сталь, прямой рез</v>
      </c>
      <c r="G1053" s="5"/>
      <c r="H1053" s="5"/>
      <c r="I1053" s="19"/>
      <c r="J1053" s="18" t="s">
        <v>9</v>
      </c>
      <c r="K1053" s="13" t="s">
        <v>9</v>
      </c>
      <c r="L1053" s="13" t="str">
        <f>IFERROR(ROUND($K:$K*Курс_€,-1),"")</f>
        <v/>
      </c>
      <c r="M1053" s="14" t="s">
        <v>9</v>
      </c>
    </row>
    <row r="1054" spans="1:13" ht="45" customHeight="1" x14ac:dyDescent="0.3">
      <c r="A1054" s="10" t="str">
        <f>IF($G:$G="",HYPERLINK("#ОГЛАВЛЕНИЕ!A"&amp;MATCH($F:$F,[1]ОГЛАВЛЕНИЕ!$F:$F,),CHAR(187)),"")</f>
        <v/>
      </c>
      <c r="F1054" s="11" t="str">
        <f>$B$7&amp;$B:$B&amp;$C:$C&amp;$D:$D&amp;$E:$E</f>
        <v>BESSEY</v>
      </c>
      <c r="G1054" s="20" t="s">
        <v>2748</v>
      </c>
      <c r="H1054" s="20" t="s">
        <v>26</v>
      </c>
      <c r="I1054" s="21" t="s">
        <v>2749</v>
      </c>
      <c r="J1054" t="s">
        <v>8</v>
      </c>
      <c r="K1054" s="13">
        <v>27.91</v>
      </c>
      <c r="L1054" s="13">
        <f>IFERROR(ROUND($K:$K*Курс_€,-1),"")</f>
        <v>2620</v>
      </c>
      <c r="M1054" s="14" t="s">
        <v>2750</v>
      </c>
    </row>
    <row r="1055" spans="1:13" ht="45" customHeight="1" x14ac:dyDescent="0.3">
      <c r="A1055" s="10" t="str">
        <f>IF($G:$G="",HYPERLINK("#ОГЛАВЛЕНИЕ!A"&amp;MATCH($F:$F,[1]ОГЛАВЛЕНИЕ!$F:$F,),CHAR(187)),"")</f>
        <v/>
      </c>
      <c r="F1055" s="11" t="str">
        <f>$B$7&amp;$B:$B&amp;$C:$C&amp;$D:$D&amp;$E:$E</f>
        <v>BESSEY</v>
      </c>
      <c r="G1055" t="s">
        <v>2751</v>
      </c>
      <c r="I1055" s="21" t="s">
        <v>2752</v>
      </c>
      <c r="J1055" t="s">
        <v>8</v>
      </c>
      <c r="K1055" s="13">
        <v>32.15</v>
      </c>
      <c r="L1055" s="13">
        <f>IFERROR(ROUND($K:$K*Курс_€,-1),"")</f>
        <v>3020</v>
      </c>
      <c r="M1055" s="14" t="s">
        <v>2753</v>
      </c>
    </row>
    <row r="1056" spans="1:13" ht="45" customHeight="1" x14ac:dyDescent="0.3">
      <c r="A1056" s="10" t="str">
        <f>IF($G:$G="",HYPERLINK("#ОГЛАВЛЕНИЕ!A"&amp;MATCH($F:$F,[1]ОГЛАВЛЕНИЕ!$F:$F,),CHAR(187)),"")</f>
        <v/>
      </c>
      <c r="F1056" s="11" t="str">
        <f>$B$7&amp;$B:$B&amp;$C:$C&amp;$D:$D&amp;$E:$E</f>
        <v>BESSEY</v>
      </c>
      <c r="G1056" t="s">
        <v>2754</v>
      </c>
      <c r="I1056" s="21" t="s">
        <v>2755</v>
      </c>
      <c r="J1056" t="s">
        <v>8</v>
      </c>
      <c r="K1056" s="13">
        <v>41.29</v>
      </c>
      <c r="L1056" s="13">
        <f>IFERROR(ROUND($K:$K*Курс_€,-1),"")</f>
        <v>3880</v>
      </c>
      <c r="M1056" s="14" t="s">
        <v>2756</v>
      </c>
    </row>
    <row r="1057" spans="1:13" ht="45" customHeight="1" x14ac:dyDescent="0.3">
      <c r="A1057" s="10" t="str">
        <f>IF($G:$G="",HYPERLINK("#ОГЛАВЛЕНИЕ!A"&amp;MATCH($F:$F,[1]ОГЛАВЛЕНИЕ!$F:$F,),CHAR(187)),"")</f>
        <v/>
      </c>
      <c r="F1057" s="11" t="str">
        <f>$B$7&amp;$B:$B&amp;$C:$C&amp;$D:$D&amp;$E:$E</f>
        <v>BESSEY</v>
      </c>
      <c r="G1057" t="s">
        <v>2757</v>
      </c>
      <c r="H1057" t="s">
        <v>26</v>
      </c>
      <c r="I1057" s="21" t="s">
        <v>2758</v>
      </c>
      <c r="J1057" t="s">
        <v>8</v>
      </c>
      <c r="K1057" s="13">
        <v>55.98</v>
      </c>
      <c r="L1057" s="13">
        <f>IFERROR(ROUND($K:$K*Курс_€,-1),"")</f>
        <v>5260</v>
      </c>
      <c r="M1057" s="14" t="s">
        <v>2759</v>
      </c>
    </row>
    <row r="1058" spans="1:13" ht="18.75" customHeight="1" x14ac:dyDescent="0.3">
      <c r="A1058" s="10" t="str">
        <f>IF($G:$G="",HYPERLINK("#ОГЛАВЛЕНИЕ!A"&amp;MATCH($F:$F,[1]ОГЛАВЛЕНИЕ!$F:$F,),CHAR(187)),"")</f>
        <v>»</v>
      </c>
      <c r="B1058" s="6"/>
      <c r="C1058" s="6"/>
      <c r="D1058" s="6"/>
      <c r="E1058" s="5" t="s">
        <v>2760</v>
      </c>
      <c r="F1058" s="11" t="str">
        <f>$B$7&amp;$B:$B&amp;$C:$C&amp;$D:$D&amp;$E:$E</f>
        <v>BESSEYСтенды проволочные для ножниц по металлу</v>
      </c>
      <c r="G1058" s="5"/>
      <c r="H1058" s="5"/>
      <c r="I1058" s="19"/>
      <c r="J1058" s="18" t="s">
        <v>9</v>
      </c>
      <c r="K1058" s="13" t="s">
        <v>9</v>
      </c>
      <c r="L1058" s="13" t="str">
        <f>IFERROR(ROUND($K:$K*Курс_€,-1),"")</f>
        <v/>
      </c>
      <c r="M1058" s="14" t="s">
        <v>9</v>
      </c>
    </row>
    <row r="1059" spans="1:13" ht="45" customHeight="1" x14ac:dyDescent="0.3">
      <c r="A1059" s="10" t="str">
        <f>IF($G:$G="",HYPERLINK("#ОГЛАВЛЕНИЕ!A"&amp;MATCH($F:$F,[1]ОГЛАВЛЕНИЕ!$F:$F,),CHAR(187)),"")</f>
        <v/>
      </c>
      <c r="F1059" s="11" t="str">
        <f>$B$7&amp;$B:$B&amp;$C:$C&amp;$D:$D&amp;$E:$E</f>
        <v>BESSEY</v>
      </c>
      <c r="G1059" t="s">
        <v>2761</v>
      </c>
      <c r="I1059" s="21" t="s">
        <v>2762</v>
      </c>
      <c r="J1059" t="s">
        <v>8</v>
      </c>
      <c r="K1059" s="13">
        <v>265.85000000000002</v>
      </c>
      <c r="L1059" s="13">
        <f>IFERROR(ROUND($K:$K*Курс_€,-1),"")</f>
        <v>24990</v>
      </c>
      <c r="M1059" s="14" t="s">
        <v>2763</v>
      </c>
    </row>
    <row r="1060" spans="1:13" ht="45" customHeight="1" x14ac:dyDescent="0.3">
      <c r="A1060" s="10" t="str">
        <f>IF($G:$G="",HYPERLINK("#ОГЛАВЛЕНИЕ!A"&amp;MATCH($F:$F,[1]ОГЛАВЛЕНИЕ!$F:$F,),CHAR(187)),"")</f>
        <v/>
      </c>
      <c r="F1060" s="11" t="str">
        <f>$B$7&amp;$B:$B&amp;$C:$C&amp;$D:$D&amp;$E:$E</f>
        <v>BESSEY</v>
      </c>
      <c r="G1060" s="20" t="s">
        <v>2764</v>
      </c>
      <c r="H1060" s="20" t="s">
        <v>26</v>
      </c>
      <c r="I1060" s="21" t="s">
        <v>2765</v>
      </c>
      <c r="J1060" t="s">
        <v>8</v>
      </c>
      <c r="K1060" s="13">
        <v>95.96</v>
      </c>
      <c r="L1060" s="13">
        <f>IFERROR(ROUND($K:$K*Курс_€,-1),"")</f>
        <v>9020</v>
      </c>
      <c r="M1060" s="14" t="s">
        <v>2766</v>
      </c>
    </row>
    <row r="1061" spans="1:13" ht="18.75" customHeight="1" x14ac:dyDescent="0.3">
      <c r="A1061" s="10" t="str">
        <f>IF($G:$G="",HYPERLINK("#ОГЛАВЛЕНИЕ!A"&amp;MATCH($F:$F,[1]ОГЛАВЛЕНИЕ!$F:$F,),CHAR(187)),"")</f>
        <v>»</v>
      </c>
      <c r="B1061" s="6"/>
      <c r="C1061" s="6"/>
      <c r="D1061" s="4" t="s">
        <v>2767</v>
      </c>
      <c r="E1061" s="4"/>
      <c r="F1061" s="11" t="str">
        <f>$B$7&amp;$B:$B&amp;$C:$C&amp;$D:$D&amp;$E:$E</f>
        <v>BESSEYERDI Ножницы комбинированные, для тонкой листовой стали, картона, ткани, бумаги</v>
      </c>
      <c r="G1061" s="4"/>
      <c r="H1061" s="4"/>
      <c r="I1061" s="17"/>
      <c r="J1061" s="18" t="s">
        <v>9</v>
      </c>
      <c r="K1061" s="13" t="s">
        <v>9</v>
      </c>
      <c r="L1061" s="13" t="str">
        <f>IFERROR(ROUND($K:$K*Курс_€,-1),"")</f>
        <v/>
      </c>
      <c r="M1061" s="14" t="s">
        <v>9</v>
      </c>
    </row>
    <row r="1062" spans="1:13" ht="18.75" customHeight="1" x14ac:dyDescent="0.3">
      <c r="A1062" s="10" t="str">
        <f>IF($G:$G="",HYPERLINK("#ОГЛАВЛЕНИЕ!A"&amp;MATCH($F:$F,[1]ОГЛАВЛЕНИЕ!$F:$F,),CHAR(187)),"")</f>
        <v>»</v>
      </c>
      <c r="B1062" s="6"/>
      <c r="C1062" s="6"/>
      <c r="D1062" s="6"/>
      <c r="E1062" s="5" t="s">
        <v>2768</v>
      </c>
      <c r="F1062" s="11" t="str">
        <f>$B$7&amp;$B:$B&amp;$C:$C&amp;$D:$D&amp;$E:$E</f>
        <v>BESSEYD47/D48 Ножницы комбинированные, прямые, лезвия с зубцами, нержавеющая высококачественная сталь</v>
      </c>
      <c r="G1062" s="5"/>
      <c r="H1062" s="5"/>
      <c r="I1062" s="19"/>
      <c r="J1062" s="18" t="s">
        <v>9</v>
      </c>
      <c r="K1062" s="13" t="s">
        <v>9</v>
      </c>
      <c r="L1062" s="13" t="str">
        <f>IFERROR(ROUND($K:$K*Курс_€,-1),"")</f>
        <v/>
      </c>
      <c r="M1062" s="14" t="s">
        <v>9</v>
      </c>
    </row>
    <row r="1063" spans="1:13" ht="45" customHeight="1" x14ac:dyDescent="0.3">
      <c r="A1063" s="10" t="str">
        <f>IF($G:$G="",HYPERLINK("#ОГЛАВЛЕНИЕ!A"&amp;MATCH($F:$F,[1]ОГЛАВЛЕНИЕ!$F:$F,),CHAR(187)),"")</f>
        <v/>
      </c>
      <c r="F1063" s="11" t="str">
        <f>$B$7&amp;$B:$B&amp;$C:$C&amp;$D:$D&amp;$E:$E</f>
        <v>BESSEY</v>
      </c>
      <c r="G1063" t="s">
        <v>2769</v>
      </c>
      <c r="H1063" t="s">
        <v>26</v>
      </c>
      <c r="I1063" s="21" t="s">
        <v>2770</v>
      </c>
      <c r="J1063" t="s">
        <v>8</v>
      </c>
      <c r="K1063" s="13">
        <v>22.36</v>
      </c>
      <c r="L1063" s="13">
        <f>IFERROR(ROUND($K:$K*Курс_€,-1),"")</f>
        <v>2100</v>
      </c>
      <c r="M1063" s="14" t="s">
        <v>2771</v>
      </c>
    </row>
    <row r="1064" spans="1:13" ht="45" customHeight="1" x14ac:dyDescent="0.3">
      <c r="A1064" s="10" t="str">
        <f>IF($G:$G="",HYPERLINK("#ОГЛАВЛЕНИЕ!A"&amp;MATCH($F:$F,[1]ОГЛАВЛЕНИЕ!$F:$F,),CHAR(187)),"")</f>
        <v/>
      </c>
      <c r="F1064" s="11" t="str">
        <f>$B$7&amp;$B:$B&amp;$C:$C&amp;$D:$D&amp;$E:$E</f>
        <v>BESSEY</v>
      </c>
      <c r="G1064" t="s">
        <v>2772</v>
      </c>
      <c r="H1064" t="s">
        <v>9</v>
      </c>
      <c r="I1064" s="21" t="s">
        <v>2773</v>
      </c>
      <c r="J1064" t="s">
        <v>8</v>
      </c>
      <c r="K1064" s="13">
        <v>27.58</v>
      </c>
      <c r="L1064" s="13">
        <f>IFERROR(ROUND($K:$K*Курс_€,-1),"")</f>
        <v>2590</v>
      </c>
      <c r="M1064" s="14" t="s">
        <v>2774</v>
      </c>
    </row>
    <row r="1065" spans="1:13" ht="45" customHeight="1" x14ac:dyDescent="0.3">
      <c r="A1065" s="10" t="str">
        <f>IF($G:$G="",HYPERLINK("#ОГЛАВЛЕНИЕ!A"&amp;MATCH($F:$F,[1]ОГЛАВЛЕНИЕ!$F:$F,),CHAR(187)),"")</f>
        <v/>
      </c>
      <c r="F1065" s="11" t="str">
        <f>$B$7&amp;$B:$B&amp;$C:$C&amp;$D:$D&amp;$E:$E</f>
        <v>BESSEY</v>
      </c>
      <c r="G1065" t="s">
        <v>2775</v>
      </c>
      <c r="H1065" t="s">
        <v>9</v>
      </c>
      <c r="I1065" s="21" t="s">
        <v>2776</v>
      </c>
      <c r="J1065" t="s">
        <v>8</v>
      </c>
      <c r="K1065" s="13">
        <v>30.19</v>
      </c>
      <c r="L1065" s="13">
        <f>IFERROR(ROUND($K:$K*Курс_€,-1),"")</f>
        <v>2840</v>
      </c>
      <c r="M1065" s="14" t="s">
        <v>2777</v>
      </c>
    </row>
    <row r="1066" spans="1:13" ht="18.75" customHeight="1" x14ac:dyDescent="0.3">
      <c r="A1066" s="10" t="str">
        <f>IF($G:$G="",HYPERLINK("#ОГЛАВЛЕНИЕ!A"&amp;MATCH($F:$F,[1]ОГЛАВЛЕНИЕ!$F:$F,),CHAR(187)),"")</f>
        <v>»</v>
      </c>
      <c r="B1066" s="6"/>
      <c r="C1066" s="6"/>
      <c r="D1066" s="6"/>
      <c r="E1066" s="5" t="s">
        <v>2778</v>
      </c>
      <c r="F1066" s="11" t="str">
        <f>$B$7&amp;$B:$B&amp;$C:$C&amp;$D:$D&amp;$E:$E</f>
        <v>BESSEYD48A Ножницы комбинированные, изогнутые, лезвия с зубцами, нержавеющая высококачественная сталь</v>
      </c>
      <c r="G1066" s="5"/>
      <c r="H1066" s="5"/>
      <c r="I1066" s="19"/>
      <c r="J1066" s="18" t="s">
        <v>9</v>
      </c>
      <c r="K1066" s="13" t="s">
        <v>9</v>
      </c>
      <c r="L1066" s="13" t="str">
        <f>IFERROR(ROUND($K:$K*Курс_€,-1),"")</f>
        <v/>
      </c>
      <c r="M1066" s="14" t="s">
        <v>9</v>
      </c>
    </row>
    <row r="1067" spans="1:13" ht="45" customHeight="1" x14ac:dyDescent="0.3">
      <c r="A1067" s="10" t="str">
        <f>IF($G:$G="",HYPERLINK("#ОГЛАВЛЕНИЕ!A"&amp;MATCH($F:$F,[1]ОГЛАВЛЕНИЕ!$F:$F,),CHAR(187)),"")</f>
        <v/>
      </c>
      <c r="F1067" s="11" t="str">
        <f>$B$7&amp;$B:$B&amp;$C:$C&amp;$D:$D&amp;$E:$E</f>
        <v>BESSEY</v>
      </c>
      <c r="G1067" t="s">
        <v>2779</v>
      </c>
      <c r="H1067" t="s">
        <v>9</v>
      </c>
      <c r="I1067" s="21" t="s">
        <v>2780</v>
      </c>
      <c r="J1067" t="s">
        <v>8</v>
      </c>
      <c r="K1067" s="13">
        <v>31.66</v>
      </c>
      <c r="L1067" s="13">
        <f>IFERROR(ROUND($K:$K*Курс_€,-1),"")</f>
        <v>2980</v>
      </c>
      <c r="M1067" s="14" t="s">
        <v>2781</v>
      </c>
    </row>
    <row r="1068" spans="1:13" ht="18.75" customHeight="1" x14ac:dyDescent="0.3">
      <c r="A1068" s="10" t="str">
        <f>IF($G:$G="",HYPERLINK("#ОГЛАВЛЕНИЕ!A"&amp;MATCH($F:$F,[1]ОГЛАВЛЕНИЕ!$F:$F,),CHAR(187)),"")</f>
        <v>»</v>
      </c>
      <c r="B1068" s="6"/>
      <c r="C1068" s="6"/>
      <c r="D1068" s="6"/>
      <c r="E1068" s="5" t="s">
        <v>2782</v>
      </c>
      <c r="F1068" s="11" t="str">
        <f>$B$7&amp;$B:$B&amp;$C:$C&amp;$D:$D&amp;$E:$E</f>
        <v>BESSEYD49 Кабелерез, для многожильного кабеля до d 10 мм, нержавеющая высококачественная сталь</v>
      </c>
      <c r="G1068" s="5"/>
      <c r="H1068" s="5"/>
      <c r="I1068" s="19"/>
      <c r="J1068" s="18" t="s">
        <v>9</v>
      </c>
      <c r="K1068" s="13" t="s">
        <v>9</v>
      </c>
      <c r="L1068" s="13" t="str">
        <f>IFERROR(ROUND($K:$K*Курс_€,-1),"")</f>
        <v/>
      </c>
      <c r="M1068" s="14" t="s">
        <v>9</v>
      </c>
    </row>
    <row r="1069" spans="1:13" ht="45" customHeight="1" x14ac:dyDescent="0.3">
      <c r="A1069" s="10" t="str">
        <f>IF($G:$G="",HYPERLINK("#ОГЛАВЛЕНИЕ!A"&amp;MATCH($F:$F,[1]ОГЛАВЛЕНИЕ!$F:$F,),CHAR(187)),"")</f>
        <v/>
      </c>
      <c r="F1069" s="11" t="str">
        <f>$B$7&amp;$B:$B&amp;$C:$C&amp;$D:$D&amp;$E:$E</f>
        <v>BESSEY</v>
      </c>
      <c r="G1069" t="s">
        <v>2783</v>
      </c>
      <c r="H1069" t="s">
        <v>26</v>
      </c>
      <c r="I1069" s="21" t="s">
        <v>2784</v>
      </c>
      <c r="J1069" t="s">
        <v>8</v>
      </c>
      <c r="K1069" s="13">
        <v>26.11</v>
      </c>
      <c r="L1069" s="13">
        <f>IFERROR(ROUND($K:$K*Курс_€,-1),"")</f>
        <v>2450</v>
      </c>
      <c r="M1069" s="14" t="s">
        <v>2785</v>
      </c>
    </row>
    <row r="1070" spans="1:13" ht="45" customHeight="1" x14ac:dyDescent="0.3">
      <c r="A1070" s="10" t="str">
        <f>IF($G:$G="",HYPERLINK("#ОГЛАВЛЕНИЕ!A"&amp;MATCH($F:$F,[1]ОГЛАВЛЕНИЕ!$F:$F,),CHAR(187)),"")</f>
        <v/>
      </c>
      <c r="F1070" s="11" t="str">
        <f>$B$7&amp;$B:$B&amp;$C:$C&amp;$D:$D&amp;$E:$E</f>
        <v>BESSEY</v>
      </c>
      <c r="G1070" t="s">
        <v>2786</v>
      </c>
      <c r="H1070" t="s">
        <v>9</v>
      </c>
      <c r="I1070" s="21" t="s">
        <v>2787</v>
      </c>
      <c r="J1070" t="s">
        <v>8</v>
      </c>
      <c r="K1070" s="13">
        <v>31.66</v>
      </c>
      <c r="L1070" s="13">
        <f>IFERROR(ROUND($K:$K*Курс_€,-1),"")</f>
        <v>2980</v>
      </c>
      <c r="M1070" s="14" t="s">
        <v>2788</v>
      </c>
    </row>
    <row r="1071" spans="1:13" ht="18.75" customHeight="1" x14ac:dyDescent="0.3">
      <c r="A1071" s="10" t="str">
        <f>IF($G:$G="",HYPERLINK("#ОГЛАВЛЕНИЕ!A"&amp;MATCH($F:$F,[1]ОГЛАВЛЕНИЕ!$F:$F,),CHAR(187)),"")</f>
        <v>»</v>
      </c>
      <c r="B1071" s="6"/>
      <c r="C1071" s="6"/>
      <c r="D1071" s="6"/>
      <c r="E1071" s="5" t="s">
        <v>2789</v>
      </c>
      <c r="F1071" s="11" t="str">
        <f>$B$7&amp;$B:$B&amp;$C:$C&amp;$D:$D&amp;$E:$E</f>
        <v>BESSEYD50 Combinox Ножницы комбинированные, рез вязальной проволоки d 2.5 мм, зачистка: d 1.0-1.5 мм, нержавеющая высококачественная сталь</v>
      </c>
      <c r="G1071" s="5"/>
      <c r="H1071" s="5"/>
      <c r="I1071" s="19"/>
      <c r="J1071" s="18" t="s">
        <v>9</v>
      </c>
      <c r="K1071" s="13" t="s">
        <v>9</v>
      </c>
      <c r="L1071" s="13" t="str">
        <f>IFERROR(ROUND($K:$K*Курс_€,-1),"")</f>
        <v/>
      </c>
      <c r="M1071" s="14" t="s">
        <v>9</v>
      </c>
    </row>
    <row r="1072" spans="1:13" ht="45" customHeight="1" x14ac:dyDescent="0.3">
      <c r="A1072" s="10" t="str">
        <f>IF($G:$G="",HYPERLINK("#ОГЛАВЛЕНИЕ!A"&amp;MATCH($F:$F,[1]ОГЛАВЛЕНИЕ!$F:$F,),CHAR(187)),"")</f>
        <v/>
      </c>
      <c r="F1072" s="11" t="str">
        <f>$B$7&amp;$B:$B&amp;$C:$C&amp;$D:$D&amp;$E:$E</f>
        <v>BESSEY</v>
      </c>
      <c r="G1072" t="s">
        <v>2790</v>
      </c>
      <c r="H1072" t="s">
        <v>9</v>
      </c>
      <c r="I1072" s="21" t="s">
        <v>2791</v>
      </c>
      <c r="J1072" t="s">
        <v>8</v>
      </c>
      <c r="K1072" s="13">
        <v>39.33</v>
      </c>
      <c r="L1072" s="13">
        <f>IFERROR(ROUND($K:$K*Курс_€,-1),"")</f>
        <v>3700</v>
      </c>
      <c r="M1072" s="14" t="s">
        <v>2792</v>
      </c>
    </row>
    <row r="1073" spans="1:13" ht="18.75" customHeight="1" x14ac:dyDescent="0.3">
      <c r="A1073" s="10" t="str">
        <f>IF($G:$G="",HYPERLINK("#ОГЛАВЛЕНИЕ!A"&amp;MATCH($F:$F,[1]ОГЛАВЛЕНИЕ!$F:$F,),CHAR(187)),"")</f>
        <v>»</v>
      </c>
      <c r="B1073" s="6"/>
      <c r="C1073" s="6"/>
      <c r="D1073" s="6"/>
      <c r="E1073" s="5" t="s">
        <v>2793</v>
      </c>
      <c r="F1073" s="11" t="str">
        <f>$B$7&amp;$B:$B&amp;$C:$C&amp;$D:$D&amp;$E:$E</f>
        <v>BESSEYD51A MULTISNIP Master Ножницы комбинированные, нержавеющая высококачественная сталь, длинный прямой непрерывный рез</v>
      </c>
      <c r="G1073" s="5"/>
      <c r="H1073" s="5"/>
      <c r="I1073" s="19"/>
      <c r="J1073" s="18" t="s">
        <v>9</v>
      </c>
      <c r="K1073" s="13" t="s">
        <v>9</v>
      </c>
      <c r="L1073" s="13" t="str">
        <f>IFERROR(ROUND($K:$K*Курс_€,-1),"")</f>
        <v/>
      </c>
      <c r="M1073" s="14" t="s">
        <v>9</v>
      </c>
    </row>
    <row r="1074" spans="1:13" ht="45" customHeight="1" x14ac:dyDescent="0.3">
      <c r="A1074" s="10" t="str">
        <f>IF($G:$G="",HYPERLINK("#ОГЛАВЛЕНИЕ!A"&amp;MATCH($F:$F,[1]ОГЛАВЛЕНИЕ!$F:$F,),CHAR(187)),"")</f>
        <v/>
      </c>
      <c r="F1074" s="11" t="str">
        <f>$B$7&amp;$B:$B&amp;$C:$C&amp;$D:$D&amp;$E:$E</f>
        <v>BESSEY</v>
      </c>
      <c r="G1074" t="s">
        <v>2794</v>
      </c>
      <c r="H1074" t="s">
        <v>26</v>
      </c>
      <c r="I1074" s="21" t="s">
        <v>2795</v>
      </c>
      <c r="J1074" t="s">
        <v>8</v>
      </c>
      <c r="K1074" s="13">
        <v>33.46</v>
      </c>
      <c r="L1074" s="13">
        <f>IFERROR(ROUND($K:$K*Курс_€,-1),"")</f>
        <v>3150</v>
      </c>
      <c r="M1074" s="14" t="s">
        <v>2796</v>
      </c>
    </row>
    <row r="1075" spans="1:13" ht="18.75" customHeight="1" x14ac:dyDescent="0.3">
      <c r="A1075" s="10" t="str">
        <f>IF($G:$G="",HYPERLINK("#ОГЛАВЛЕНИЕ!A"&amp;MATCH($F:$F,[1]ОГЛАВЛЕНИЕ!$F:$F,),CHAR(187)),"")</f>
        <v>»</v>
      </c>
      <c r="B1075" s="6"/>
      <c r="C1075" s="6"/>
      <c r="D1075" s="4" t="s">
        <v>2797</v>
      </c>
      <c r="E1075" s="4"/>
      <c r="F1075" s="11" t="str">
        <f>$B$7&amp;$B:$B&amp;$C:$C&amp;$D:$D&amp;$E:$E</f>
        <v>BESSEYERDI Ножи многофункциональные</v>
      </c>
      <c r="G1075" s="4"/>
      <c r="H1075" s="4"/>
      <c r="I1075" s="17"/>
      <c r="J1075" s="18" t="s">
        <v>9</v>
      </c>
      <c r="K1075" s="13" t="s">
        <v>9</v>
      </c>
      <c r="L1075" s="13" t="str">
        <f>IFERROR(ROUND($K:$K*Курс_€,-1),"")</f>
        <v/>
      </c>
      <c r="M1075" s="14" t="s">
        <v>9</v>
      </c>
    </row>
    <row r="1076" spans="1:13" ht="18.75" customHeight="1" x14ac:dyDescent="0.3">
      <c r="A1076" s="10" t="str">
        <f>IF($G:$G="",HYPERLINK("#ОГЛАВЛЕНИЕ!A"&amp;MATCH($F:$F,[1]ОГЛАВЛЕНИЕ!$F:$F,),CHAR(187)),"")</f>
        <v>»</v>
      </c>
      <c r="B1076" s="6"/>
      <c r="C1076" s="6"/>
      <c r="D1076" s="6"/>
      <c r="E1076" s="5" t="s">
        <v>2798</v>
      </c>
      <c r="F1076" s="11" t="str">
        <f>$B$7&amp;$B:$B&amp;$C:$C&amp;$D:$D&amp;$E:$E</f>
        <v>BESSEYDBK нож складной строительный, быстрая замена лезвий, отсек для запасных лезвий</v>
      </c>
      <c r="G1076" s="5"/>
      <c r="H1076" s="5"/>
      <c r="I1076" s="19"/>
      <c r="J1076" s="18" t="s">
        <v>9</v>
      </c>
      <c r="K1076" s="13" t="s">
        <v>9</v>
      </c>
      <c r="L1076" s="13" t="str">
        <f>IFERROR(ROUND($K:$K*Курс_€,-1),"")</f>
        <v/>
      </c>
      <c r="M1076" s="14" t="s">
        <v>9</v>
      </c>
    </row>
    <row r="1077" spans="1:13" ht="45" customHeight="1" x14ac:dyDescent="0.3">
      <c r="A1077" s="10" t="str">
        <f>IF($G:$G="",HYPERLINK("#ОГЛАВЛЕНИЕ!A"&amp;MATCH($F:$F,[1]ОГЛАВЛЕНИЕ!$F:$F,),CHAR(187)),"")</f>
        <v/>
      </c>
      <c r="F1077" s="11" t="str">
        <f>$B$7&amp;$B:$B&amp;$C:$C&amp;$D:$D&amp;$E:$E</f>
        <v>BESSEY</v>
      </c>
      <c r="G1077" t="s">
        <v>2799</v>
      </c>
      <c r="H1077" t="s">
        <v>9</v>
      </c>
      <c r="I1077" s="21" t="s">
        <v>2800</v>
      </c>
      <c r="J1077" t="s">
        <v>8</v>
      </c>
      <c r="K1077" s="13">
        <v>38.03</v>
      </c>
      <c r="L1077" s="13">
        <f>IFERROR(ROUND($K:$K*Курс_€,-1),"")</f>
        <v>3570</v>
      </c>
      <c r="M1077" s="14" t="s">
        <v>2801</v>
      </c>
    </row>
    <row r="1078" spans="1:13" ht="45" customHeight="1" x14ac:dyDescent="0.3">
      <c r="A1078" s="10" t="str">
        <f>IF($G:$G="",HYPERLINK("#ОГЛАВЛЕНИЕ!A"&amp;MATCH($F:$F,[1]ОГЛАВЛЕНИЕ!$F:$F,),CHAR(187)),"")</f>
        <v/>
      </c>
      <c r="F1078" s="11" t="str">
        <f>$B$7&amp;$B:$B&amp;$C:$C&amp;$D:$D&amp;$E:$E</f>
        <v>BESSEY</v>
      </c>
      <c r="G1078" t="s">
        <v>2802</v>
      </c>
      <c r="H1078" t="s">
        <v>9</v>
      </c>
      <c r="I1078" s="21" t="s">
        <v>2803</v>
      </c>
      <c r="J1078" t="s">
        <v>8</v>
      </c>
      <c r="K1078" s="13">
        <v>35.409999999999997</v>
      </c>
      <c r="L1078" s="13">
        <f>IFERROR(ROUND($K:$K*Курс_€,-1),"")</f>
        <v>3330</v>
      </c>
      <c r="M1078" s="14" t="s">
        <v>2804</v>
      </c>
    </row>
    <row r="1079" spans="1:13" ht="45" customHeight="1" x14ac:dyDescent="0.3">
      <c r="A1079" s="10" t="str">
        <f>IF($G:$G="",HYPERLINK("#ОГЛАВЛЕНИЕ!A"&amp;MATCH($F:$F,[1]ОГЛАВЛЕНИЕ!$F:$F,),CHAR(187)),"")</f>
        <v/>
      </c>
      <c r="F1079" s="11" t="str">
        <f>$B$7&amp;$B:$B&amp;$C:$C&amp;$D:$D&amp;$E:$E</f>
        <v>BESSEY</v>
      </c>
      <c r="G1079" t="s">
        <v>2805</v>
      </c>
      <c r="H1079" t="s">
        <v>9</v>
      </c>
      <c r="I1079" s="21" t="s">
        <v>2806</v>
      </c>
      <c r="J1079" t="s">
        <v>8</v>
      </c>
      <c r="K1079" s="13">
        <v>33.130000000000003</v>
      </c>
      <c r="L1079" s="13">
        <f>IFERROR(ROUND($K:$K*Курс_€,-1),"")</f>
        <v>3110</v>
      </c>
      <c r="M1079" s="14" t="s">
        <v>2807</v>
      </c>
    </row>
    <row r="1080" spans="1:13" ht="45" customHeight="1" x14ac:dyDescent="0.3">
      <c r="A1080" s="10" t="str">
        <f>IF($G:$G="",HYPERLINK("#ОГЛАВЛЕНИЕ!A"&amp;MATCH($F:$F,[1]ОГЛАВЛЕНИЕ!$F:$F,),CHAR(187)),"")</f>
        <v/>
      </c>
      <c r="F1080" s="11" t="str">
        <f>$B$7&amp;$B:$B&amp;$C:$C&amp;$D:$D&amp;$E:$E</f>
        <v>BESSEY</v>
      </c>
      <c r="G1080" t="s">
        <v>2808</v>
      </c>
      <c r="H1080" t="s">
        <v>9</v>
      </c>
      <c r="I1080" s="21" t="s">
        <v>2809</v>
      </c>
      <c r="J1080" t="s">
        <v>8</v>
      </c>
      <c r="K1080" s="13">
        <v>56.3</v>
      </c>
      <c r="L1080" s="13">
        <f>IFERROR(ROUND($K:$K*Курс_€,-1),"")</f>
        <v>5290</v>
      </c>
      <c r="M1080" s="14" t="s">
        <v>2810</v>
      </c>
    </row>
    <row r="1081" spans="1:13" ht="45" customHeight="1" x14ac:dyDescent="0.3">
      <c r="A1081" s="10" t="str">
        <f>IF($G:$G="",HYPERLINK("#ОГЛАВЛЕНИЕ!A"&amp;MATCH($F:$F,[1]ОГЛАВЛЕНИЕ!$F:$F,),CHAR(187)),"")</f>
        <v/>
      </c>
      <c r="F1081" s="11" t="str">
        <f>$B$7&amp;$B:$B&amp;$C:$C&amp;$D:$D&amp;$E:$E</f>
        <v>BESSEY</v>
      </c>
      <c r="G1081" s="20" t="s">
        <v>2811</v>
      </c>
      <c r="H1081" s="20" t="s">
        <v>287</v>
      </c>
      <c r="I1081" s="21" t="s">
        <v>2812</v>
      </c>
      <c r="J1081" t="s">
        <v>8</v>
      </c>
      <c r="K1081" s="13">
        <v>36.090000000000003</v>
      </c>
      <c r="L1081" s="13">
        <f>IFERROR(ROUND($K:$K*Курс_€,-1),"")</f>
        <v>3390</v>
      </c>
      <c r="M1081" s="14" t="s">
        <v>2813</v>
      </c>
    </row>
    <row r="1082" spans="1:13" ht="45" customHeight="1" x14ac:dyDescent="0.3">
      <c r="A1082" s="10" t="str">
        <f>IF($G:$G="",HYPERLINK("#ОГЛАВЛЕНИЕ!A"&amp;MATCH($F:$F,[1]ОГЛАВЛЕНИЕ!$F:$F,),CHAR(187)),"")</f>
        <v/>
      </c>
      <c r="F1082" s="11" t="str">
        <f>$B$7&amp;$B:$B&amp;$C:$C&amp;$D:$D&amp;$E:$E</f>
        <v>BESSEY</v>
      </c>
      <c r="G1082" t="s">
        <v>2814</v>
      </c>
      <c r="H1082" t="s">
        <v>9</v>
      </c>
      <c r="I1082" s="21" t="s">
        <v>2815</v>
      </c>
      <c r="J1082" t="s">
        <v>8</v>
      </c>
      <c r="K1082" s="13">
        <v>10.28</v>
      </c>
      <c r="L1082" s="13">
        <f>IFERROR(ROUND($K:$K*Курс_€,-1),"")</f>
        <v>970</v>
      </c>
      <c r="M1082" s="14" t="s">
        <v>2816</v>
      </c>
    </row>
    <row r="1083" spans="1:13" ht="45" customHeight="1" x14ac:dyDescent="0.3">
      <c r="A1083" s="10" t="str">
        <f>IF($G:$G="",HYPERLINK("#ОГЛАВЛЕНИЕ!A"&amp;MATCH($F:$F,[1]ОГЛАВЛЕНИЕ!$F:$F,),CHAR(187)),"")</f>
        <v/>
      </c>
      <c r="F1083" s="11" t="str">
        <f>$B$7&amp;$B:$B&amp;$C:$C&amp;$D:$D&amp;$E:$E</f>
        <v>BESSEY</v>
      </c>
      <c r="G1083" t="s">
        <v>2817</v>
      </c>
      <c r="H1083" t="s">
        <v>9</v>
      </c>
      <c r="I1083" s="21" t="s">
        <v>2818</v>
      </c>
      <c r="J1083" t="s">
        <v>8</v>
      </c>
      <c r="K1083" s="13">
        <v>11.1</v>
      </c>
      <c r="L1083" s="13">
        <f>IFERROR(ROUND($K:$K*Курс_€,-1),"")</f>
        <v>1040</v>
      </c>
      <c r="M1083" s="14" t="s">
        <v>2819</v>
      </c>
    </row>
    <row r="1084" spans="1:13" ht="45" customHeight="1" x14ac:dyDescent="0.3">
      <c r="A1084" s="10" t="str">
        <f>IF($G:$G="",HYPERLINK("#ОГЛАВЛЕНИЕ!A"&amp;MATCH($F:$F,[1]ОГЛАВЛЕНИЕ!$F:$F,),CHAR(187)),"")</f>
        <v/>
      </c>
      <c r="F1084" s="11" t="str">
        <f>$B$7&amp;$B:$B&amp;$C:$C&amp;$D:$D&amp;$E:$E</f>
        <v>BESSEY</v>
      </c>
      <c r="G1084" t="s">
        <v>2820</v>
      </c>
      <c r="H1084" t="s">
        <v>9</v>
      </c>
      <c r="I1084" s="21" t="s">
        <v>2821</v>
      </c>
      <c r="J1084" t="s">
        <v>8</v>
      </c>
      <c r="K1084" s="13">
        <v>6.36</v>
      </c>
      <c r="L1084" s="13">
        <f>IFERROR(ROUND($K:$K*Курс_€,-1),"")</f>
        <v>600</v>
      </c>
      <c r="M1084" s="14" t="s">
        <v>2822</v>
      </c>
    </row>
    <row r="1085" spans="1:13" ht="18.75" customHeight="1" x14ac:dyDescent="0.3">
      <c r="A1085" s="10" t="str">
        <f>IF($G:$G="",HYPERLINK("#ОГЛАВЛЕНИЕ!A"&amp;MATCH($F:$F,[1]ОГЛАВЛЕНИЕ!$F:$F,),CHAR(187)),"")</f>
        <v>»</v>
      </c>
      <c r="B1085" s="6"/>
      <c r="C1085" s="6"/>
      <c r="D1085" s="6"/>
      <c r="E1085" s="5" t="s">
        <v>2823</v>
      </c>
      <c r="F1085" s="11" t="str">
        <f>$B$7&amp;$B:$B&amp;$C:$C&amp;$D:$D&amp;$E:$E</f>
        <v>BESSEYDBST Многофункциональный инструмент с большими ножницами</v>
      </c>
      <c r="G1085" s="5"/>
      <c r="H1085" s="5"/>
      <c r="I1085" s="19"/>
      <c r="J1085" s="18" t="s">
        <v>9</v>
      </c>
      <c r="K1085" s="13" t="s">
        <v>9</v>
      </c>
      <c r="L1085" s="13" t="str">
        <f>IFERROR(ROUND($K:$K*Курс_€,-1),"")</f>
        <v/>
      </c>
      <c r="M1085" s="14" t="s">
        <v>9</v>
      </c>
    </row>
    <row r="1086" spans="1:13" ht="45" customHeight="1" x14ac:dyDescent="0.3">
      <c r="A1086" s="10" t="str">
        <f>IF($G:$G="",HYPERLINK("#ОГЛАВЛЕНИЕ!A"&amp;MATCH($F:$F,[1]ОГЛАВЛЕНИЕ!$F:$F,),CHAR(187)),"")</f>
        <v/>
      </c>
      <c r="F1086" s="11" t="str">
        <f>$B$7&amp;$B:$B&amp;$C:$C&amp;$D:$D&amp;$E:$E</f>
        <v>BESSEY</v>
      </c>
      <c r="G1086" t="s">
        <v>2824</v>
      </c>
      <c r="H1086" t="s">
        <v>9</v>
      </c>
      <c r="I1086" s="21" t="s">
        <v>2825</v>
      </c>
      <c r="J1086" t="s">
        <v>8</v>
      </c>
      <c r="K1086" s="13">
        <v>51.24</v>
      </c>
      <c r="L1086" s="13">
        <f>IFERROR(ROUND($K:$K*Курс_€,-1),"")</f>
        <v>4820</v>
      </c>
      <c r="M1086" s="14" t="s">
        <v>2826</v>
      </c>
    </row>
    <row r="1087" spans="1:13" ht="18.75" customHeight="1" x14ac:dyDescent="0.3">
      <c r="A1087" s="10" t="str">
        <f>IF($G:$G="",HYPERLINK("#ОГЛАВЛЕНИЕ!A"&amp;MATCH($F:$F,[1]ОГЛАВЛЕНИЕ!$F:$F,),CHAR(187)),"")</f>
        <v>»</v>
      </c>
      <c r="B1087" s="6"/>
      <c r="C1087" s="6"/>
      <c r="D1087" s="4" t="s">
        <v>2827</v>
      </c>
      <c r="E1087" s="4"/>
      <c r="F1087" s="11" t="str">
        <f>$B$7&amp;$B:$B&amp;$C:$C&amp;$D:$D&amp;$E:$E</f>
        <v>BESSEYERDI Ножницы ювелирные, прецизионные, для тонколистового металла</v>
      </c>
      <c r="G1087" s="4"/>
      <c r="H1087" s="4"/>
      <c r="I1087" s="17"/>
      <c r="J1087" s="18" t="s">
        <v>9</v>
      </c>
      <c r="K1087" s="13" t="s">
        <v>9</v>
      </c>
      <c r="L1087" s="13" t="str">
        <f>IFERROR(ROUND($K:$K*Курс_€,-1),"")</f>
        <v/>
      </c>
      <c r="M1087" s="14" t="s">
        <v>9</v>
      </c>
    </row>
    <row r="1088" spans="1:13" ht="18.75" customHeight="1" x14ac:dyDescent="0.3">
      <c r="A1088" s="10" t="str">
        <f>IF($G:$G="",HYPERLINK("#ОГЛАВЛЕНИЕ!A"&amp;MATCH($F:$F,[1]ОГЛАВЛЕНИЕ!$F:$F,),CHAR(187)),"")</f>
        <v>»</v>
      </c>
      <c r="B1088" s="6"/>
      <c r="C1088" s="6"/>
      <c r="D1088" s="6"/>
      <c r="E1088" s="5" t="s">
        <v>2828</v>
      </c>
      <c r="F1088" s="11" t="str">
        <f>$B$7&amp;$B:$B&amp;$C:$C&amp;$D:$D&amp;$E:$E</f>
        <v>BESSEYD70/D71 Ножницы ювелирные, закрытые рукоятки, полностью никелированные, качественная сталь</v>
      </c>
      <c r="G1088" s="5"/>
      <c r="H1088" s="5"/>
      <c r="I1088" s="19"/>
      <c r="J1088" s="18" t="s">
        <v>9</v>
      </c>
      <c r="K1088" s="13" t="s">
        <v>9</v>
      </c>
      <c r="L1088" s="13" t="str">
        <f>IFERROR(ROUND($K:$K*Курс_€,-1),"")</f>
        <v/>
      </c>
      <c r="M1088" s="14" t="s">
        <v>9</v>
      </c>
    </row>
    <row r="1089" spans="1:13" ht="45" customHeight="1" x14ac:dyDescent="0.3">
      <c r="A1089" s="10" t="str">
        <f>IF($G:$G="",HYPERLINK("#ОГЛАВЛЕНИЕ!A"&amp;MATCH($F:$F,[1]ОГЛАВЛЕНИЕ!$F:$F,),CHAR(187)),"")</f>
        <v/>
      </c>
      <c r="F1089" s="11" t="str">
        <f>$B$7&amp;$B:$B&amp;$C:$C&amp;$D:$D&amp;$E:$E</f>
        <v>BESSEY</v>
      </c>
      <c r="G1089" t="s">
        <v>2829</v>
      </c>
      <c r="I1089" s="21" t="s">
        <v>2830</v>
      </c>
      <c r="J1089" t="s">
        <v>8</v>
      </c>
      <c r="K1089" s="13">
        <v>23.17</v>
      </c>
      <c r="L1089" s="13">
        <f>IFERROR(ROUND($K:$K*Курс_€,-1),"")</f>
        <v>2180</v>
      </c>
      <c r="M1089" s="14" t="s">
        <v>2831</v>
      </c>
    </row>
    <row r="1090" spans="1:13" ht="45" customHeight="1" x14ac:dyDescent="0.3">
      <c r="A1090" s="10" t="str">
        <f>IF($G:$G="",HYPERLINK("#ОГЛАВЛЕНИЕ!A"&amp;MATCH($F:$F,[1]ОГЛАВЛЕНИЕ!$F:$F,),CHAR(187)),"")</f>
        <v/>
      </c>
      <c r="F1090" s="11" t="str">
        <f>$B$7&amp;$B:$B&amp;$C:$C&amp;$D:$D&amp;$E:$E</f>
        <v>BESSEY</v>
      </c>
      <c r="G1090" t="s">
        <v>2832</v>
      </c>
      <c r="H1090" t="s">
        <v>26</v>
      </c>
      <c r="I1090" s="21" t="s">
        <v>2833</v>
      </c>
      <c r="J1090" t="s">
        <v>8</v>
      </c>
      <c r="K1090" s="13">
        <v>26.28</v>
      </c>
      <c r="L1090" s="13">
        <f>IFERROR(ROUND($K:$K*Курс_€,-1),"")</f>
        <v>2470</v>
      </c>
      <c r="M1090" s="14" t="s">
        <v>2834</v>
      </c>
    </row>
    <row r="1091" spans="1:13" ht="18.75" customHeight="1" x14ac:dyDescent="0.3">
      <c r="A1091" s="10" t="str">
        <f>IF($G:$G="",HYPERLINK("#ОГЛАВЛЕНИЕ!A"&amp;MATCH($F:$F,[1]ОГЛАВЛЕНИЕ!$F:$F,),CHAR(187)),"")</f>
        <v>»</v>
      </c>
      <c r="B1091" s="6"/>
      <c r="C1091" s="6"/>
      <c r="D1091" s="6"/>
      <c r="E1091" s="5" t="s">
        <v>2835</v>
      </c>
      <c r="F1091" s="11" t="str">
        <f>$B$7&amp;$B:$B&amp;$C:$C&amp;$D:$D&amp;$E:$E</f>
        <v>BESSEYD72 Ножницы ювелирные, открытые рукоятки, полностью никелированные, качественная сталь</v>
      </c>
      <c r="G1091" s="5"/>
      <c r="H1091" s="5"/>
      <c r="I1091" s="19"/>
      <c r="J1091" s="18" t="s">
        <v>9</v>
      </c>
      <c r="K1091" s="13" t="s">
        <v>9</v>
      </c>
      <c r="L1091" s="13" t="str">
        <f>IFERROR(ROUND($K:$K*Курс_€,-1),"")</f>
        <v/>
      </c>
      <c r="M1091" s="14" t="s">
        <v>9</v>
      </c>
    </row>
    <row r="1092" spans="1:13" ht="45" customHeight="1" x14ac:dyDescent="0.3">
      <c r="A1092" s="10" t="str">
        <f>IF($G:$G="",HYPERLINK("#ОГЛАВЛЕНИЕ!A"&amp;MATCH($F:$F,[1]ОГЛАВЛЕНИЕ!$F:$F,),CHAR(187)),"")</f>
        <v/>
      </c>
      <c r="F1092" s="11" t="str">
        <f>$B$7&amp;$B:$B&amp;$C:$C&amp;$D:$D&amp;$E:$E</f>
        <v>BESSEY</v>
      </c>
      <c r="G1092" t="s">
        <v>2836</v>
      </c>
      <c r="H1092" t="s">
        <v>9</v>
      </c>
      <c r="I1092" s="21" t="s">
        <v>2837</v>
      </c>
      <c r="J1092" t="s">
        <v>8</v>
      </c>
      <c r="K1092" s="13">
        <v>23.17</v>
      </c>
      <c r="L1092" s="13">
        <f>IFERROR(ROUND($K:$K*Курс_€,-1),"")</f>
        <v>2180</v>
      </c>
      <c r="M1092" s="14" t="s">
        <v>2838</v>
      </c>
    </row>
    <row r="1093" spans="1:13" ht="18.75" customHeight="1" x14ac:dyDescent="0.3">
      <c r="A1093" s="10" t="str">
        <f>IF($G:$G="",HYPERLINK("#ОГЛАВЛЕНИЕ!A"&amp;MATCH($F:$F,[1]ОГЛАВЛЕНИЕ!$F:$F,),CHAR(187)),"")</f>
        <v>»</v>
      </c>
      <c r="B1093" s="6"/>
      <c r="C1093" s="6"/>
      <c r="D1093" s="6"/>
      <c r="E1093" s="5" t="s">
        <v>2839</v>
      </c>
      <c r="F1093" s="11" t="str">
        <f>$B$7&amp;$B:$B&amp;$C:$C&amp;$D:$D&amp;$E:$E</f>
        <v>BESSEYD74/D75 Ножницы ювелирные, рукоятки с кольцами, полностью никелированные, качественная сталь</v>
      </c>
      <c r="G1093" s="5"/>
      <c r="H1093" s="5"/>
      <c r="I1093" s="19"/>
      <c r="J1093" s="18" t="s">
        <v>9</v>
      </c>
      <c r="K1093" s="13" t="s">
        <v>9</v>
      </c>
      <c r="L1093" s="13" t="str">
        <f>IFERROR(ROUND($K:$K*Курс_€,-1),"")</f>
        <v/>
      </c>
      <c r="M1093" s="14" t="s">
        <v>9</v>
      </c>
    </row>
    <row r="1094" spans="1:13" ht="45" customHeight="1" x14ac:dyDescent="0.3">
      <c r="A1094" s="10" t="str">
        <f>IF($G:$G="",HYPERLINK("#ОГЛАВЛЕНИЕ!A"&amp;MATCH($F:$F,[1]ОГЛАВЛЕНИЕ!$F:$F,),CHAR(187)),"")</f>
        <v/>
      </c>
      <c r="F1094" s="11" t="str">
        <f>$B$7&amp;$B:$B&amp;$C:$C&amp;$D:$D&amp;$E:$E</f>
        <v>BESSEY</v>
      </c>
      <c r="G1094" t="s">
        <v>2840</v>
      </c>
      <c r="H1094" t="s">
        <v>26</v>
      </c>
      <c r="I1094" s="21" t="s">
        <v>2841</v>
      </c>
      <c r="J1094" t="s">
        <v>8</v>
      </c>
      <c r="K1094" s="13">
        <v>22.68</v>
      </c>
      <c r="L1094" s="13">
        <f>IFERROR(ROUND($K:$K*Курс_€,-1),"")</f>
        <v>2130</v>
      </c>
      <c r="M1094" s="14" t="s">
        <v>2842</v>
      </c>
    </row>
    <row r="1095" spans="1:13" ht="45" customHeight="1" x14ac:dyDescent="0.3">
      <c r="A1095" s="10" t="str">
        <f>IF($G:$G="",HYPERLINK("#ОГЛАВЛЕНИЕ!A"&amp;MATCH($F:$F,[1]ОГЛАВЛЕНИЕ!$F:$F,),CHAR(187)),"")</f>
        <v/>
      </c>
      <c r="F1095" s="11" t="str">
        <f>$B$7&amp;$B:$B&amp;$C:$C&amp;$D:$D&amp;$E:$E</f>
        <v>BESSEY</v>
      </c>
      <c r="G1095" t="s">
        <v>2843</v>
      </c>
      <c r="H1095" t="s">
        <v>26</v>
      </c>
      <c r="I1095" s="21" t="s">
        <v>2844</v>
      </c>
      <c r="J1095" t="s">
        <v>8</v>
      </c>
      <c r="K1095" s="13">
        <v>26.28</v>
      </c>
      <c r="L1095" s="13">
        <f>IFERROR(ROUND($K:$K*Курс_€,-1),"")</f>
        <v>2470</v>
      </c>
      <c r="M1095" s="14" t="s">
        <v>2845</v>
      </c>
    </row>
    <row r="1096" spans="1:13" ht="18.75" customHeight="1" x14ac:dyDescent="0.3">
      <c r="A1096" s="10" t="str">
        <f>IF($G:$G="",HYPERLINK("#ОГЛАВЛЕНИЕ!A"&amp;MATCH($F:$F,[1]ОГЛАВЛЕНИЕ!$F:$F,),CHAR(187)),"")</f>
        <v>»</v>
      </c>
      <c r="B1096" s="6"/>
      <c r="C1096" s="6"/>
      <c r="D1096" s="6"/>
      <c r="E1096" s="5" t="s">
        <v>2846</v>
      </c>
      <c r="F1096" s="11" t="str">
        <f>$B$7&amp;$B:$B&amp;$C:$C&amp;$D:$D&amp;$E:$E</f>
        <v>BESSEYD76 Ножницы ювелирные, закрытые рукоятки с пружиной, полностью никелированные, качественная сталь</v>
      </c>
      <c r="G1096" s="5"/>
      <c r="H1096" s="5"/>
      <c r="I1096" s="19"/>
      <c r="J1096" s="18" t="s">
        <v>9</v>
      </c>
      <c r="K1096" s="13" t="s">
        <v>9</v>
      </c>
      <c r="L1096" s="13" t="str">
        <f>IFERROR(ROUND($K:$K*Курс_€,-1),"")</f>
        <v/>
      </c>
      <c r="M1096" s="14" t="s">
        <v>9</v>
      </c>
    </row>
    <row r="1097" spans="1:13" ht="45" customHeight="1" x14ac:dyDescent="0.3">
      <c r="A1097" s="10" t="str">
        <f>IF($G:$G="",HYPERLINK("#ОГЛАВЛЕНИЕ!A"&amp;MATCH($F:$F,[1]ОГЛАВЛЕНИЕ!$F:$F,),CHAR(187)),"")</f>
        <v/>
      </c>
      <c r="F1097" s="11" t="str">
        <f>$B$7&amp;$B:$B&amp;$C:$C&amp;$D:$D&amp;$E:$E</f>
        <v>BESSEY</v>
      </c>
      <c r="G1097" t="s">
        <v>2847</v>
      </c>
      <c r="H1097" t="s">
        <v>26</v>
      </c>
      <c r="I1097" s="21" t="s">
        <v>2848</v>
      </c>
      <c r="J1097" t="s">
        <v>8</v>
      </c>
      <c r="K1097" s="13">
        <v>26.6</v>
      </c>
      <c r="L1097" s="13">
        <f>IFERROR(ROUND($K:$K*Курс_€,-1),"")</f>
        <v>2500</v>
      </c>
      <c r="M1097" s="14" t="s">
        <v>2849</v>
      </c>
    </row>
    <row r="1098" spans="1:13" ht="18.75" customHeight="1" x14ac:dyDescent="0.3">
      <c r="A1098" s="10" t="str">
        <f>IF($G:$G="",HYPERLINK("#ОГЛАВЛЕНИЕ!A"&amp;MATCH($F:$F,[1]ОГЛАВЛЕНИЕ!$F:$F,),CHAR(187)),"")</f>
        <v>»</v>
      </c>
      <c r="B1098" s="6"/>
      <c r="C1098" s="6"/>
      <c r="D1098" s="4" t="s">
        <v>2850</v>
      </c>
      <c r="E1098" s="4"/>
      <c r="F1098" s="11" t="str">
        <f>$B$7&amp;$B:$B&amp;$C:$C&amp;$D:$D&amp;$E:$E</f>
        <v>BESSEYERDI Ножницы бытовые и универсальные</v>
      </c>
      <c r="G1098" s="4"/>
      <c r="H1098" s="4"/>
      <c r="I1098" s="17"/>
      <c r="J1098" s="18" t="s">
        <v>9</v>
      </c>
      <c r="K1098" s="13" t="s">
        <v>9</v>
      </c>
      <c r="L1098" s="13" t="str">
        <f>IFERROR(ROUND($K:$K*Курс_€,-1),"")</f>
        <v/>
      </c>
      <c r="M1098" s="14" t="s">
        <v>9</v>
      </c>
    </row>
    <row r="1099" spans="1:13" ht="18.75" customHeight="1" x14ac:dyDescent="0.3">
      <c r="A1099" s="10" t="str">
        <f>IF($G:$G="",HYPERLINK("#ОГЛАВЛЕНИЕ!A"&amp;MATCH($F:$F,[1]ОГЛАВЛЕНИЕ!$F:$F,),CHAR(187)),"")</f>
        <v>»</v>
      </c>
      <c r="B1099" s="6"/>
      <c r="C1099" s="6"/>
      <c r="D1099" s="6"/>
      <c r="E1099" s="5" t="s">
        <v>2851</v>
      </c>
      <c r="F1099" s="11" t="str">
        <f>$B$7&amp;$B:$B&amp;$C:$C&amp;$D:$D&amp;$E:$E</f>
        <v>BESSEYD820 Ножницы универсальные, изогнутые рукоятки, нержавеющая сталь</v>
      </c>
      <c r="G1099" s="5"/>
      <c r="H1099" s="5"/>
      <c r="I1099" s="19"/>
      <c r="J1099" s="18" t="s">
        <v>9</v>
      </c>
      <c r="K1099" s="13" t="s">
        <v>9</v>
      </c>
      <c r="L1099" s="13" t="str">
        <f>IFERROR(ROUND($K:$K*Курс_€,-1),"")</f>
        <v/>
      </c>
      <c r="M1099" s="14" t="s">
        <v>9</v>
      </c>
    </row>
    <row r="1100" spans="1:13" ht="45" customHeight="1" x14ac:dyDescent="0.3">
      <c r="A1100" s="10" t="str">
        <f>IF($G:$G="",HYPERLINK("#ОГЛАВЛЕНИЕ!A"&amp;MATCH($F:$F,[1]ОГЛАВЛЕНИЕ!$F:$F,),CHAR(187)),"")</f>
        <v/>
      </c>
      <c r="F1100" s="11" t="str">
        <f>$B$7&amp;$B:$B&amp;$C:$C&amp;$D:$D&amp;$E:$E</f>
        <v>BESSEY</v>
      </c>
      <c r="G1100" t="s">
        <v>2852</v>
      </c>
      <c r="H1100" t="s">
        <v>9</v>
      </c>
      <c r="I1100" s="21" t="s">
        <v>2853</v>
      </c>
      <c r="J1100" t="s">
        <v>8</v>
      </c>
      <c r="K1100" s="13">
        <v>24.81</v>
      </c>
      <c r="L1100" s="13">
        <f>IFERROR(ROUND($K:$K*Курс_€,-1),"")</f>
        <v>2330</v>
      </c>
      <c r="M1100" s="14" t="s">
        <v>2854</v>
      </c>
    </row>
    <row r="1101" spans="1:13" ht="45" customHeight="1" x14ac:dyDescent="0.3">
      <c r="A1101" s="10" t="str">
        <f>IF($G:$G="",HYPERLINK("#ОГЛАВЛЕНИЕ!A"&amp;MATCH($F:$F,[1]ОГЛАВЛЕНИЕ!$F:$F,),CHAR(187)),"")</f>
        <v/>
      </c>
      <c r="F1101" s="11" t="str">
        <f>$B$7&amp;$B:$B&amp;$C:$C&amp;$D:$D&amp;$E:$E</f>
        <v>BESSEY</v>
      </c>
      <c r="G1101" t="s">
        <v>2855</v>
      </c>
      <c r="H1101" t="s">
        <v>9</v>
      </c>
      <c r="I1101" s="21" t="s">
        <v>2856</v>
      </c>
      <c r="J1101" t="s">
        <v>8</v>
      </c>
      <c r="K1101" s="13">
        <v>33.950000000000003</v>
      </c>
      <c r="L1101" s="13">
        <f>IFERROR(ROUND($K:$K*Курс_€,-1),"")</f>
        <v>3190</v>
      </c>
      <c r="M1101" s="14" t="s">
        <v>2857</v>
      </c>
    </row>
    <row r="1102" spans="1:13" ht="18.75" customHeight="1" x14ac:dyDescent="0.3">
      <c r="A1102" s="10" t="str">
        <f>IF($G:$G="",HYPERLINK("#ОГЛАВЛЕНИЕ!A"&amp;MATCH($F:$F,[1]ОГЛАВЛЕНИЕ!$F:$F,),CHAR(187)),"")</f>
        <v>»</v>
      </c>
      <c r="B1102" s="6"/>
      <c r="C1102" s="6"/>
      <c r="D1102" s="6"/>
      <c r="E1102" s="5" t="s">
        <v>2858</v>
      </c>
      <c r="F1102" s="11" t="str">
        <f>$B$7&amp;$B:$B&amp;$C:$C&amp;$D:$D&amp;$E:$E</f>
        <v>BESSEYD821 Ножницы универсальные, прямые рукоятки, нержавеющая сталь</v>
      </c>
      <c r="G1102" s="5"/>
      <c r="H1102" s="5"/>
      <c r="I1102" s="19"/>
      <c r="J1102" s="18" t="s">
        <v>9</v>
      </c>
      <c r="K1102" s="13" t="s">
        <v>9</v>
      </c>
      <c r="L1102" s="13" t="str">
        <f>IFERROR(ROUND($K:$K*Курс_€,-1),"")</f>
        <v/>
      </c>
      <c r="M1102" s="14" t="s">
        <v>9</v>
      </c>
    </row>
    <row r="1103" spans="1:13" ht="45" customHeight="1" x14ac:dyDescent="0.3">
      <c r="A1103" s="10" t="str">
        <f>IF($G:$G="",HYPERLINK("#ОГЛАВЛЕНИЕ!A"&amp;MATCH($F:$F,[1]ОГЛАВЛЕНИЕ!$F:$F,),CHAR(187)),"")</f>
        <v/>
      </c>
      <c r="F1103" s="11" t="str">
        <f>$B$7&amp;$B:$B&amp;$C:$C&amp;$D:$D&amp;$E:$E</f>
        <v>BESSEY</v>
      </c>
      <c r="G1103" t="s">
        <v>2859</v>
      </c>
      <c r="H1103" t="s">
        <v>9</v>
      </c>
      <c r="I1103" s="21" t="s">
        <v>2860</v>
      </c>
      <c r="J1103" t="s">
        <v>8</v>
      </c>
      <c r="K1103" s="13">
        <v>18.600000000000001</v>
      </c>
      <c r="L1103" s="13">
        <f>IFERROR(ROUND($K:$K*Курс_€,-1),"")</f>
        <v>1750</v>
      </c>
      <c r="M1103" s="14" t="s">
        <v>2861</v>
      </c>
    </row>
    <row r="1104" spans="1:13" ht="45" customHeight="1" x14ac:dyDescent="0.3">
      <c r="A1104" s="10" t="str">
        <f>IF($G:$G="",HYPERLINK("#ОГЛАВЛЕНИЕ!A"&amp;MATCH($F:$F,[1]ОГЛАВЛЕНИЕ!$F:$F,),CHAR(187)),"")</f>
        <v/>
      </c>
      <c r="F1104" s="11" t="str">
        <f>$B$7&amp;$B:$B&amp;$C:$C&amp;$D:$D&amp;$E:$E</f>
        <v>BESSEY</v>
      </c>
      <c r="G1104" t="s">
        <v>2862</v>
      </c>
      <c r="H1104" t="s">
        <v>9</v>
      </c>
      <c r="I1104" s="21" t="s">
        <v>2863</v>
      </c>
      <c r="J1104" t="s">
        <v>8</v>
      </c>
      <c r="K1104" s="13">
        <v>22.2</v>
      </c>
      <c r="L1104" s="13">
        <f>IFERROR(ROUND($K:$K*Курс_€,-1),"")</f>
        <v>2090</v>
      </c>
      <c r="M1104" s="14" t="s">
        <v>2864</v>
      </c>
    </row>
    <row r="1105" spans="1:13" ht="18.75" customHeight="1" x14ac:dyDescent="0.3">
      <c r="A1105" s="10" t="str">
        <f>IF($G:$G="",HYPERLINK("#ОГЛАВЛЕНИЕ!A"&amp;MATCH($F:$F,[1]ОГЛАВЛЕНИЕ!$F:$F,),CHAR(187)),"")</f>
        <v>»</v>
      </c>
      <c r="B1105" s="6"/>
      <c r="C1105" s="6"/>
      <c r="D1105" s="6"/>
      <c r="E1105" s="5" t="s">
        <v>2865</v>
      </c>
      <c r="F1105" s="11" t="str">
        <f>$B$7&amp;$B:$B&amp;$C:$C&amp;$D:$D&amp;$E:$E</f>
        <v>BESSEYD53 Ножницы для телефонного кабеля и проводов, никелированные лезвия с зубцами</v>
      </c>
      <c r="G1105" s="5"/>
      <c r="H1105" s="5"/>
      <c r="I1105" s="19"/>
      <c r="J1105" s="18" t="s">
        <v>9</v>
      </c>
      <c r="K1105" s="13" t="s">
        <v>9</v>
      </c>
      <c r="L1105" s="13" t="str">
        <f>IFERROR(ROUND($K:$K*Курс_€,-1),"")</f>
        <v/>
      </c>
      <c r="M1105" s="14" t="s">
        <v>9</v>
      </c>
    </row>
    <row r="1106" spans="1:13" ht="45" customHeight="1" x14ac:dyDescent="0.3">
      <c r="A1106" s="10" t="str">
        <f>IF($G:$G="",HYPERLINK("#ОГЛАВЛЕНИЕ!A"&amp;MATCH($F:$F,[1]ОГЛАВЛЕНИЕ!$F:$F,),CHAR(187)),"")</f>
        <v/>
      </c>
      <c r="F1106" s="11" t="str">
        <f>$B$7&amp;$B:$B&amp;$C:$C&amp;$D:$D&amp;$E:$E</f>
        <v>BESSEY</v>
      </c>
      <c r="G1106" t="s">
        <v>2866</v>
      </c>
      <c r="I1106" s="21" t="s">
        <v>2867</v>
      </c>
      <c r="J1106" t="s">
        <v>8</v>
      </c>
      <c r="K1106" s="13">
        <v>23.17</v>
      </c>
      <c r="L1106" s="13">
        <f>IFERROR(ROUND($K:$K*Курс_€,-1),"")</f>
        <v>2180</v>
      </c>
      <c r="M1106" s="14" t="s">
        <v>2868</v>
      </c>
    </row>
    <row r="1107" spans="1:13" ht="18.75" customHeight="1" x14ac:dyDescent="0.3">
      <c r="A1107" s="10" t="str">
        <f>IF($G:$G="",HYPERLINK("#ОГЛАВЛЕНИЕ!A"&amp;MATCH($F:$F,[1]ОГЛАВЛЕНИЕ!$F:$F,),CHAR(187)),"")</f>
        <v>»</v>
      </c>
      <c r="B1107" s="6"/>
      <c r="C1107" s="6"/>
      <c r="D1107" s="6"/>
      <c r="E1107" s="5" t="s">
        <v>2869</v>
      </c>
      <c r="F1107" s="11" t="str">
        <f>$B$7&amp;$B:$B&amp;$C:$C&amp;$D:$D&amp;$E:$E</f>
        <v>BESSEYD840 Ножницы бытовые и швейные, полностью никелированные</v>
      </c>
      <c r="G1107" s="5"/>
      <c r="H1107" s="5"/>
      <c r="I1107" s="19"/>
      <c r="J1107" s="18" t="s">
        <v>9</v>
      </c>
      <c r="K1107" s="13" t="s">
        <v>9</v>
      </c>
      <c r="L1107" s="13" t="str">
        <f>IFERROR(ROUND($K:$K*Курс_€,-1),"")</f>
        <v/>
      </c>
      <c r="M1107" s="14" t="s">
        <v>9</v>
      </c>
    </row>
    <row r="1108" spans="1:13" ht="45" customHeight="1" x14ac:dyDescent="0.3">
      <c r="A1108" s="10" t="str">
        <f>IF($G:$G="",HYPERLINK("#ОГЛАВЛЕНИЕ!A"&amp;MATCH($F:$F,[1]ОГЛАВЛЕНИЕ!$F:$F,),CHAR(187)),"")</f>
        <v/>
      </c>
      <c r="F1108" s="11" t="str">
        <f>$B$7&amp;$B:$B&amp;$C:$C&amp;$D:$D&amp;$E:$E</f>
        <v>BESSEY</v>
      </c>
      <c r="G1108" t="s">
        <v>2870</v>
      </c>
      <c r="H1108" t="s">
        <v>9</v>
      </c>
      <c r="I1108" s="21" t="s">
        <v>2871</v>
      </c>
      <c r="J1108" t="s">
        <v>8</v>
      </c>
      <c r="K1108" s="13">
        <v>17.79</v>
      </c>
      <c r="L1108" s="13">
        <f>IFERROR(ROUND($K:$K*Курс_€,-1),"")</f>
        <v>1670</v>
      </c>
      <c r="M1108" s="14" t="s">
        <v>2872</v>
      </c>
    </row>
    <row r="1109" spans="1:13" ht="45" customHeight="1" x14ac:dyDescent="0.3">
      <c r="A1109" s="10" t="str">
        <f>IF($G:$G="",HYPERLINK("#ОГЛАВЛЕНИЕ!A"&amp;MATCH($F:$F,[1]ОГЛАВЛЕНИЕ!$F:$F,),CHAR(187)),"")</f>
        <v/>
      </c>
      <c r="F1109" s="11" t="str">
        <f>$B$7&amp;$B:$B&amp;$C:$C&amp;$D:$D&amp;$E:$E</f>
        <v>BESSEY</v>
      </c>
      <c r="G1109" t="s">
        <v>2873</v>
      </c>
      <c r="H1109" t="s">
        <v>9</v>
      </c>
      <c r="I1109" s="21" t="s">
        <v>2874</v>
      </c>
      <c r="J1109" t="s">
        <v>8</v>
      </c>
      <c r="K1109" s="13">
        <v>23.17</v>
      </c>
      <c r="L1109" s="13">
        <f>IFERROR(ROUND($K:$K*Курс_€,-1),"")</f>
        <v>2180</v>
      </c>
      <c r="M1109" s="14" t="s">
        <v>2875</v>
      </c>
    </row>
    <row r="1110" spans="1:13" ht="18.75" customHeight="1" x14ac:dyDescent="0.3">
      <c r="A1110" s="10" t="str">
        <f>IF($G:$G="",HYPERLINK("#ОГЛАВЛЕНИЕ!A"&amp;MATCH($F:$F,[1]ОГЛАВЛЕНИЕ!$F:$F,),CHAR(187)),"")</f>
        <v>»</v>
      </c>
      <c r="B1110" s="6"/>
      <c r="C1110" s="6"/>
      <c r="D1110" s="6"/>
      <c r="E1110" s="5" t="s">
        <v>2876</v>
      </c>
      <c r="F1110" s="11" t="str">
        <f>$B$7&amp;$B:$B&amp;$C:$C&amp;$D:$D&amp;$E:$E</f>
        <v>BESSEYD853 Ножницы для резки бумаги и обоев, полностью никелированные</v>
      </c>
      <c r="G1110" s="5"/>
      <c r="H1110" s="5"/>
      <c r="I1110" s="19"/>
      <c r="J1110" s="18" t="s">
        <v>9</v>
      </c>
      <c r="K1110" s="13" t="s">
        <v>9</v>
      </c>
      <c r="L1110" s="13" t="str">
        <f>IFERROR(ROUND($K:$K*Курс_€,-1),"")</f>
        <v/>
      </c>
      <c r="M1110" s="14" t="s">
        <v>9</v>
      </c>
    </row>
    <row r="1111" spans="1:13" ht="45" customHeight="1" x14ac:dyDescent="0.3">
      <c r="A1111" s="10" t="str">
        <f>IF($G:$G="",HYPERLINK("#ОГЛАВЛЕНИЕ!A"&amp;MATCH($F:$F,[1]ОГЛАВЛЕНИЕ!$F:$F,),CHAR(187)),"")</f>
        <v/>
      </c>
      <c r="F1111" s="11" t="str">
        <f>$B$7&amp;$B:$B&amp;$C:$C&amp;$D:$D&amp;$E:$E</f>
        <v>BESSEY</v>
      </c>
      <c r="G1111" t="s">
        <v>2877</v>
      </c>
      <c r="H1111" t="s">
        <v>9</v>
      </c>
      <c r="I1111" s="21" t="s">
        <v>2878</v>
      </c>
      <c r="J1111" t="s">
        <v>8</v>
      </c>
      <c r="K1111" s="13">
        <v>29.7</v>
      </c>
      <c r="L1111" s="13">
        <f>IFERROR(ROUND($K:$K*Курс_€,-1),"")</f>
        <v>2790</v>
      </c>
      <c r="M1111" s="14" t="s">
        <v>2879</v>
      </c>
    </row>
    <row r="1112" spans="1:13" ht="18.75" customHeight="1" x14ac:dyDescent="0.3">
      <c r="A1112" s="10" t="str">
        <f>IF($G:$G="",HYPERLINK("#ОГЛАВЛЕНИЕ!A"&amp;MATCH($F:$F,[1]ОГЛАВЛЕНИЕ!$F:$F,),CHAR(187)),"")</f>
        <v>»</v>
      </c>
      <c r="B1112" s="6"/>
      <c r="C1112" s="6"/>
      <c r="D1112" s="6"/>
      <c r="E1112" s="5" t="s">
        <v>2880</v>
      </c>
      <c r="F1112" s="11" t="str">
        <f>$B$7&amp;$B:$B&amp;$C:$C&amp;$D:$D&amp;$E:$E</f>
        <v>BESSEYD860 Ножницы рабочие, прочные, большие круглые кольца</v>
      </c>
      <c r="G1112" s="5"/>
      <c r="H1112" s="5"/>
      <c r="I1112" s="19"/>
      <c r="J1112" s="18" t="s">
        <v>9</v>
      </c>
      <c r="K1112" s="13" t="s">
        <v>9</v>
      </c>
      <c r="L1112" s="13" t="str">
        <f>IFERROR(ROUND($K:$K*Курс_€,-1),"")</f>
        <v/>
      </c>
      <c r="M1112" s="14" t="s">
        <v>9</v>
      </c>
    </row>
    <row r="1113" spans="1:13" ht="45" customHeight="1" x14ac:dyDescent="0.3">
      <c r="A1113" s="10" t="str">
        <f>IF($G:$G="",HYPERLINK("#ОГЛАВЛЕНИЕ!A"&amp;MATCH($F:$F,[1]ОГЛАВЛЕНИЕ!$F:$F,),CHAR(187)),"")</f>
        <v/>
      </c>
      <c r="F1113" s="11" t="str">
        <f>$B$7&amp;$B:$B&amp;$C:$C&amp;$D:$D&amp;$E:$E</f>
        <v>BESSEY</v>
      </c>
      <c r="G1113" t="s">
        <v>2881</v>
      </c>
      <c r="H1113" t="s">
        <v>9</v>
      </c>
      <c r="I1113" s="21" t="s">
        <v>2882</v>
      </c>
      <c r="J1113" t="s">
        <v>8</v>
      </c>
      <c r="K1113" s="13">
        <v>31.01</v>
      </c>
      <c r="L1113" s="13">
        <f>IFERROR(ROUND($K:$K*Курс_€,-1),"")</f>
        <v>2910</v>
      </c>
      <c r="M1113" s="14" t="s">
        <v>2883</v>
      </c>
    </row>
    <row r="1114" spans="1:13" ht="45" customHeight="1" x14ac:dyDescent="0.3">
      <c r="A1114" s="10" t="str">
        <f>IF($G:$G="",HYPERLINK("#ОГЛАВЛЕНИЕ!A"&amp;MATCH($F:$F,[1]ОГЛАВЛЕНИЕ!$F:$F,),CHAR(187)),"")</f>
        <v/>
      </c>
      <c r="F1114" s="11" t="str">
        <f>$B$7&amp;$B:$B&amp;$C:$C&amp;$D:$D&amp;$E:$E</f>
        <v>BESSEY</v>
      </c>
      <c r="G1114" t="s">
        <v>2884</v>
      </c>
      <c r="H1114" t="s">
        <v>9</v>
      </c>
      <c r="I1114" s="21" t="s">
        <v>2885</v>
      </c>
      <c r="J1114" t="s">
        <v>8</v>
      </c>
      <c r="K1114" s="13">
        <v>38.840000000000003</v>
      </c>
      <c r="L1114" s="13">
        <f>IFERROR(ROUND($K:$K*Курс_€,-1),"")</f>
        <v>3650</v>
      </c>
      <c r="M1114" s="14" t="s">
        <v>2886</v>
      </c>
    </row>
    <row r="1115" spans="1:13" ht="45" customHeight="1" x14ac:dyDescent="0.3">
      <c r="A1115" s="10" t="str">
        <f>IF($G:$G="",HYPERLINK("#ОГЛАВЛЕНИЕ!A"&amp;MATCH($F:$F,[1]ОГЛАВЛЕНИЕ!$F:$F,),CHAR(187)),"")</f>
        <v/>
      </c>
      <c r="F1115" s="11" t="str">
        <f>$B$7&amp;$B:$B&amp;$C:$C&amp;$D:$D&amp;$E:$E</f>
        <v>BESSEY</v>
      </c>
      <c r="G1115" t="s">
        <v>2887</v>
      </c>
      <c r="H1115" t="s">
        <v>9</v>
      </c>
      <c r="I1115" s="21" t="s">
        <v>2888</v>
      </c>
      <c r="J1115" t="s">
        <v>8</v>
      </c>
      <c r="K1115" s="13">
        <v>47.98</v>
      </c>
      <c r="L1115" s="13">
        <f>IFERROR(ROUND($K:$K*Курс_€,-1),"")</f>
        <v>4510</v>
      </c>
      <c r="M1115" s="14" t="s">
        <v>2889</v>
      </c>
    </row>
    <row r="1116" spans="1:13" ht="18.75" customHeight="1" x14ac:dyDescent="0.3">
      <c r="A1116" s="10" t="str">
        <f>IF($G:$G="",HYPERLINK("#ОГЛАВЛЕНИЕ!A"&amp;MATCH($F:$F,[1]ОГЛАВЛЕНИЕ!$F:$F,),CHAR(187)),"")</f>
        <v>»</v>
      </c>
      <c r="B1116" s="6"/>
      <c r="C1116" s="6"/>
      <c r="D1116" s="4" t="s">
        <v>2890</v>
      </c>
      <c r="E1116" s="4"/>
      <c r="F1116" s="11" t="str">
        <f>$B$7&amp;$B:$B&amp;$C:$C&amp;$D:$D&amp;$E:$E</f>
        <v>BESSEYERDI Ножницы для реза ленточной стали</v>
      </c>
      <c r="G1116" s="4"/>
      <c r="H1116" s="4"/>
      <c r="I1116" s="17"/>
      <c r="J1116" s="18" t="s">
        <v>9</v>
      </c>
      <c r="K1116" s="13" t="s">
        <v>9</v>
      </c>
      <c r="L1116" s="13" t="str">
        <f>IFERROR(ROUND($K:$K*Курс_€,-1),"")</f>
        <v/>
      </c>
      <c r="M1116" s="14" t="s">
        <v>9</v>
      </c>
    </row>
    <row r="1117" spans="1:13" ht="18.75" customHeight="1" x14ac:dyDescent="0.3">
      <c r="A1117" s="10" t="str">
        <f>IF($G:$G="",HYPERLINK("#ОГЛАВЛЕНИЕ!A"&amp;MATCH($F:$F,[1]ОГЛАВЛЕНИЕ!$F:$F,),CHAR(187)),"")</f>
        <v>»</v>
      </c>
      <c r="B1117" s="6"/>
      <c r="C1117" s="6"/>
      <c r="D1117" s="6"/>
      <c r="E1117" s="5" t="s">
        <v>2891</v>
      </c>
      <c r="F1117" s="11" t="str">
        <f>$B$7&amp;$B:$B&amp;$C:$C&amp;$D:$D&amp;$E:$E</f>
        <v>BESSEYD123S Ножницы для ленточной стали с рычажной передачей, рез лент 560 Н/мм2 до 32x1 мм</v>
      </c>
      <c r="G1117" s="5"/>
      <c r="H1117" s="5"/>
      <c r="I1117" s="19"/>
      <c r="J1117" s="18" t="s">
        <v>9</v>
      </c>
      <c r="K1117" s="13" t="s">
        <v>9</v>
      </c>
      <c r="L1117" s="13" t="str">
        <f>IFERROR(ROUND($K:$K*Курс_€,-1),"")</f>
        <v/>
      </c>
      <c r="M1117" s="14" t="s">
        <v>9</v>
      </c>
    </row>
    <row r="1118" spans="1:13" ht="45" customHeight="1" x14ac:dyDescent="0.3">
      <c r="A1118" s="10" t="str">
        <f>IF($G:$G="",HYPERLINK("#ОГЛАВЛЕНИЕ!A"&amp;MATCH($F:$F,[1]ОГЛАВЛЕНИЕ!$F:$F,),CHAR(187)),"")</f>
        <v/>
      </c>
      <c r="F1118" s="11" t="str">
        <f>$B$7&amp;$B:$B&amp;$C:$C&amp;$D:$D&amp;$E:$E</f>
        <v>BESSEY</v>
      </c>
      <c r="G1118" s="20" t="s">
        <v>2892</v>
      </c>
      <c r="H1118" s="20" t="s">
        <v>9</v>
      </c>
      <c r="I1118" s="21" t="s">
        <v>2893</v>
      </c>
      <c r="J1118" t="s">
        <v>8</v>
      </c>
      <c r="K1118" s="13">
        <v>233.05</v>
      </c>
      <c r="L1118" s="13">
        <f>IFERROR(ROUND($K:$K*Курс_€,-1),"")</f>
        <v>21910</v>
      </c>
      <c r="M1118" s="14" t="s">
        <v>2894</v>
      </c>
    </row>
    <row r="1119" spans="1:13" ht="45" customHeight="1" x14ac:dyDescent="0.3">
      <c r="A1119" s="10" t="str">
        <f>IF($G:$G="",HYPERLINK("#ОГЛАВЛЕНИЕ!A"&amp;MATCH($F:$F,[1]ОГЛАВЛЕНИЕ!$F:$F,),CHAR(187)),"")</f>
        <v/>
      </c>
      <c r="F1119" s="11" t="str">
        <f>$B$7&amp;$B:$B&amp;$C:$C&amp;$D:$D&amp;$E:$E</f>
        <v>BESSEY</v>
      </c>
      <c r="G1119" s="20" t="s">
        <v>2895</v>
      </c>
      <c r="H1119" s="20" t="s">
        <v>26</v>
      </c>
      <c r="I1119" s="21" t="s">
        <v>2896</v>
      </c>
      <c r="J1119" t="s">
        <v>8</v>
      </c>
      <c r="K1119" s="13">
        <v>234.68</v>
      </c>
      <c r="L1119" s="13">
        <f>IFERROR(ROUND($K:$K*Курс_€,-1),"")</f>
        <v>22060</v>
      </c>
      <c r="M1119" s="14" t="s">
        <v>2897</v>
      </c>
    </row>
    <row r="1120" spans="1:13" ht="18.75" customHeight="1" x14ac:dyDescent="0.3">
      <c r="A1120" s="10" t="str">
        <f>IF($G:$G="",HYPERLINK("#ОГЛАВЛЕНИЕ!A"&amp;MATCH($F:$F,[1]ОГЛАВЛЕНИЕ!$F:$F,),CHAR(187)),"")</f>
        <v>»</v>
      </c>
      <c r="B1120" s="6"/>
      <c r="C1120" s="6"/>
      <c r="D1120" s="6"/>
      <c r="E1120" s="5" t="s">
        <v>2898</v>
      </c>
      <c r="F1120" s="11" t="str">
        <f>$B$7&amp;$B:$B&amp;$C:$C&amp;$D:$D&amp;$E:$E</f>
        <v>BESSEYD122 Ножницы для ленточной стали, лёгкий проход плоской нижней губки под ленту</v>
      </c>
      <c r="G1120" s="5"/>
      <c r="H1120" s="5"/>
      <c r="I1120" s="19"/>
      <c r="J1120" s="18" t="s">
        <v>9</v>
      </c>
      <c r="K1120" s="13" t="s">
        <v>9</v>
      </c>
      <c r="L1120" s="13" t="str">
        <f>IFERROR(ROUND($K:$K*Курс_€,-1),"")</f>
        <v/>
      </c>
      <c r="M1120" s="14" t="s">
        <v>9</v>
      </c>
    </row>
    <row r="1121" spans="1:13" ht="45" customHeight="1" x14ac:dyDescent="0.3">
      <c r="A1121" s="10" t="str">
        <f>IF($G:$G="",HYPERLINK("#ОГЛАВЛЕНИЕ!A"&amp;MATCH($F:$F,[1]ОГЛАВЛЕНИЕ!$F:$F,),CHAR(187)),"")</f>
        <v/>
      </c>
      <c r="F1121" s="11" t="str">
        <f>$B$7&amp;$B:$B&amp;$C:$C&amp;$D:$D&amp;$E:$E</f>
        <v>BESSEY</v>
      </c>
      <c r="G1121" s="20" t="s">
        <v>2899</v>
      </c>
      <c r="H1121" s="20" t="s">
        <v>26</v>
      </c>
      <c r="I1121" s="21" t="s">
        <v>2900</v>
      </c>
      <c r="J1121" t="s">
        <v>8</v>
      </c>
      <c r="K1121" s="13">
        <v>64.3</v>
      </c>
      <c r="L1121" s="13">
        <f>IFERROR(ROUND($K:$K*Курс_€,-1),"")</f>
        <v>6040</v>
      </c>
      <c r="M1121" s="14" t="s">
        <v>2901</v>
      </c>
    </row>
    <row r="1122" spans="1:13" ht="45" customHeight="1" x14ac:dyDescent="0.3">
      <c r="A1122" s="10" t="str">
        <f>IF($G:$G="",HYPERLINK("#ОГЛАВЛЕНИЕ!A"&amp;MATCH($F:$F,[1]ОГЛАВЛЕНИЕ!$F:$F,),CHAR(187)),"")</f>
        <v/>
      </c>
      <c r="F1122" s="11" t="str">
        <f>$B$7&amp;$B:$B&amp;$C:$C&amp;$D:$D&amp;$E:$E</f>
        <v>BESSEY</v>
      </c>
      <c r="G1122" s="20" t="s">
        <v>2902</v>
      </c>
      <c r="H1122" s="20" t="s">
        <v>26</v>
      </c>
      <c r="I1122" s="21" t="s">
        <v>2903</v>
      </c>
      <c r="J1122" t="s">
        <v>8</v>
      </c>
      <c r="K1122" s="13">
        <v>59.08</v>
      </c>
      <c r="L1122" s="13">
        <f>IFERROR(ROUND($K:$K*Курс_€,-1),"")</f>
        <v>5550</v>
      </c>
      <c r="M1122" s="14" t="s">
        <v>2904</v>
      </c>
    </row>
    <row r="1123" spans="1:13" ht="45" customHeight="1" x14ac:dyDescent="0.3">
      <c r="A1123" s="10" t="str">
        <f>IF($G:$G="",HYPERLINK("#ОГЛАВЛЕНИЕ!A"&amp;MATCH($F:$F,[1]ОГЛАВЛЕНИЕ!$F:$F,),CHAR(187)),"")</f>
        <v/>
      </c>
      <c r="F1123" s="11" t="str">
        <f>$B$7&amp;$B:$B&amp;$C:$C&amp;$D:$D&amp;$E:$E</f>
        <v>BESSEY</v>
      </c>
      <c r="G1123" s="20" t="s">
        <v>2905</v>
      </c>
      <c r="H1123" s="20" t="s">
        <v>26</v>
      </c>
      <c r="I1123" s="21" t="s">
        <v>2906</v>
      </c>
      <c r="J1123" t="s">
        <v>8</v>
      </c>
      <c r="K1123" s="13">
        <v>60.71</v>
      </c>
      <c r="L1123" s="13">
        <f>IFERROR(ROUND($K:$K*Курс_€,-1),"")</f>
        <v>5710</v>
      </c>
      <c r="M1123" s="14" t="s">
        <v>2907</v>
      </c>
    </row>
    <row r="1124" spans="1:13" ht="18.75" customHeight="1" x14ac:dyDescent="0.3">
      <c r="A1124" s="10" t="str">
        <f>IF($G:$G="",HYPERLINK("#ОГЛАВЛЕНИЕ!A"&amp;MATCH($F:$F,[1]ОГЛАВЛЕНИЕ!$F:$F,),CHAR(187)),"")</f>
        <v>»</v>
      </c>
      <c r="B1124" s="6"/>
      <c r="C1124" s="6"/>
      <c r="D1124" s="4" t="s">
        <v>2908</v>
      </c>
      <c r="E1124" s="4"/>
      <c r="F1124" s="11" t="str">
        <f>$B$7&amp;$B:$B&amp;$C:$C&amp;$D:$D&amp;$E:$E</f>
        <v>BESSEYERDI Инструмент для жестянщиков</v>
      </c>
      <c r="G1124" s="4"/>
      <c r="H1124" s="4"/>
      <c r="I1124" s="17"/>
      <c r="J1124" s="18" t="s">
        <v>9</v>
      </c>
      <c r="K1124" s="13" t="s">
        <v>9</v>
      </c>
      <c r="L1124" s="13" t="str">
        <f>IFERROR(ROUND($K:$K*Курс_€,-1),"")</f>
        <v/>
      </c>
      <c r="M1124" s="14" t="s">
        <v>9</v>
      </c>
    </row>
    <row r="1125" spans="1:13" ht="18.75" customHeight="1" x14ac:dyDescent="0.3">
      <c r="A1125" s="10" t="str">
        <f>IF($G:$G="",HYPERLINK("#ОГЛАВЛЕНИЕ!A"&amp;MATCH($F:$F,[1]ОГЛАВЛЕНИЕ!$F:$F,),CHAR(187)),"")</f>
        <v>»</v>
      </c>
      <c r="B1125" s="6"/>
      <c r="C1125" s="6"/>
      <c r="D1125" s="6"/>
      <c r="E1125" s="5" t="s">
        <v>2909</v>
      </c>
      <c r="F1125" s="11" t="str">
        <f>$B$7&amp;$B:$B&amp;$C:$C&amp;$D:$D&amp;$E:$E</f>
        <v>BESSEYКлещи для загибания кромок</v>
      </c>
      <c r="G1125" s="5"/>
      <c r="H1125" s="5"/>
      <c r="I1125" s="19"/>
      <c r="J1125" s="18" t="s">
        <v>9</v>
      </c>
      <c r="K1125" s="13" t="s">
        <v>9</v>
      </c>
      <c r="L1125" s="13" t="str">
        <f>IFERROR(ROUND($K:$K*Курс_€,-1),"")</f>
        <v/>
      </c>
      <c r="M1125" s="14" t="s">
        <v>9</v>
      </c>
    </row>
    <row r="1126" spans="1:13" ht="45" customHeight="1" x14ac:dyDescent="0.3">
      <c r="A1126" s="10" t="str">
        <f>IF($G:$G="",HYPERLINK("#ОГЛАВЛЕНИЕ!A"&amp;MATCH($F:$F,[1]ОГЛАВЛЕНИЕ!$F:$F,),CHAR(187)),"")</f>
        <v/>
      </c>
      <c r="F1126" s="11" t="str">
        <f>$B$7&amp;$B:$B&amp;$C:$C&amp;$D:$D&amp;$E:$E</f>
        <v>BESSEY</v>
      </c>
      <c r="G1126" t="s">
        <v>2910</v>
      </c>
      <c r="H1126" t="s">
        <v>26</v>
      </c>
      <c r="I1126" s="21" t="s">
        <v>2911</v>
      </c>
      <c r="J1126" t="s">
        <v>8</v>
      </c>
      <c r="K1126" s="13">
        <v>125.01</v>
      </c>
      <c r="L1126" s="13">
        <f>IFERROR(ROUND($K:$K*Курс_€,-1),"")</f>
        <v>11750</v>
      </c>
      <c r="M1126" s="14" t="s">
        <v>2912</v>
      </c>
    </row>
    <row r="1127" spans="1:13" ht="45" customHeight="1" x14ac:dyDescent="0.3">
      <c r="A1127" s="10" t="str">
        <f>IF($G:$G="",HYPERLINK("#ОГЛАВЛЕНИЕ!A"&amp;MATCH($F:$F,[1]ОГЛАВЛЕНИЕ!$F:$F,),CHAR(187)),"")</f>
        <v/>
      </c>
      <c r="F1127" s="11" t="str">
        <f>$B$7&amp;$B:$B&amp;$C:$C&amp;$D:$D&amp;$E:$E</f>
        <v>BESSEY</v>
      </c>
      <c r="G1127" t="s">
        <v>2913</v>
      </c>
      <c r="I1127" s="21" t="s">
        <v>2914</v>
      </c>
      <c r="J1127" t="s">
        <v>8</v>
      </c>
      <c r="K1127" s="13">
        <v>92.04</v>
      </c>
      <c r="L1127" s="13">
        <f>IFERROR(ROUND($K:$K*Курс_€,-1),"")</f>
        <v>8650</v>
      </c>
      <c r="M1127" s="14" t="s">
        <v>2915</v>
      </c>
    </row>
    <row r="1128" spans="1:13" ht="45" customHeight="1" x14ac:dyDescent="0.3">
      <c r="A1128" s="10" t="str">
        <f>IF($G:$G="",HYPERLINK("#ОГЛАВЛЕНИЕ!A"&amp;MATCH($F:$F,[1]ОГЛАВЛЕНИЕ!$F:$F,),CHAR(187)),"")</f>
        <v/>
      </c>
      <c r="F1128" s="11" t="str">
        <f>$B$7&amp;$B:$B&amp;$C:$C&amp;$D:$D&amp;$E:$E</f>
        <v>BESSEY</v>
      </c>
      <c r="G1128" t="s">
        <v>2916</v>
      </c>
      <c r="H1128" t="s">
        <v>9</v>
      </c>
      <c r="I1128" s="21" t="s">
        <v>2917</v>
      </c>
      <c r="J1128" t="s">
        <v>8</v>
      </c>
      <c r="K1128" s="13">
        <v>73.77</v>
      </c>
      <c r="L1128" s="13">
        <f>IFERROR(ROUND($K:$K*Курс_€,-1),"")</f>
        <v>6930</v>
      </c>
      <c r="M1128" s="14" t="s">
        <v>2918</v>
      </c>
    </row>
    <row r="1129" spans="1:13" ht="45" customHeight="1" x14ac:dyDescent="0.3">
      <c r="A1129" s="10" t="str">
        <f>IF($G:$G="",HYPERLINK("#ОГЛАВЛЕНИЕ!A"&amp;MATCH($F:$F,[1]ОГЛАВЛЕНИЕ!$F:$F,),CHAR(187)),"")</f>
        <v/>
      </c>
      <c r="F1129" s="11" t="str">
        <f>$B$7&amp;$B:$B&amp;$C:$C&amp;$D:$D&amp;$E:$E</f>
        <v>BESSEY</v>
      </c>
      <c r="G1129" t="s">
        <v>2919</v>
      </c>
      <c r="H1129" t="s">
        <v>9</v>
      </c>
      <c r="I1129" s="21" t="s">
        <v>2920</v>
      </c>
      <c r="J1129" t="s">
        <v>8</v>
      </c>
      <c r="K1129" s="13">
        <v>147.69999999999999</v>
      </c>
      <c r="L1129" s="13">
        <f>IFERROR(ROUND($K:$K*Курс_€,-1),"")</f>
        <v>13880</v>
      </c>
      <c r="M1129" s="14" t="s">
        <v>2921</v>
      </c>
    </row>
    <row r="1130" spans="1:13" ht="45" customHeight="1" x14ac:dyDescent="0.3">
      <c r="A1130" s="10" t="str">
        <f>IF($G:$G="",HYPERLINK("#ОГЛАВЛЕНИЕ!A"&amp;MATCH($F:$F,[1]ОГЛАВЛЕНИЕ!$F:$F,),CHAR(187)),"")</f>
        <v/>
      </c>
      <c r="F1130" s="11" t="str">
        <f>$B$7&amp;$B:$B&amp;$C:$C&amp;$D:$D&amp;$E:$E</f>
        <v>BESSEY</v>
      </c>
      <c r="G1130" t="s">
        <v>2922</v>
      </c>
      <c r="H1130" t="s">
        <v>26</v>
      </c>
      <c r="I1130" s="21" t="s">
        <v>2923</v>
      </c>
      <c r="J1130" t="s">
        <v>8</v>
      </c>
      <c r="K1130" s="13">
        <v>143.13</v>
      </c>
      <c r="L1130" s="13">
        <f>IFERROR(ROUND($K:$K*Курс_€,-1),"")</f>
        <v>13450</v>
      </c>
      <c r="M1130" s="14" t="s">
        <v>2924</v>
      </c>
    </row>
    <row r="1131" spans="1:13" ht="45" customHeight="1" x14ac:dyDescent="0.3">
      <c r="A1131" s="10" t="str">
        <f>IF($G:$G="",HYPERLINK("#ОГЛАВЛЕНИЕ!A"&amp;MATCH($F:$F,[1]ОГЛАВЛЕНИЕ!$F:$F,),CHAR(187)),"")</f>
        <v/>
      </c>
      <c r="F1131" s="11" t="str">
        <f>$B$7&amp;$B:$B&amp;$C:$C&amp;$D:$D&amp;$E:$E</f>
        <v>BESSEY</v>
      </c>
      <c r="G1131" s="20" t="s">
        <v>2925</v>
      </c>
      <c r="H1131" s="20"/>
      <c r="I1131" s="21" t="s">
        <v>2926</v>
      </c>
      <c r="J1131" t="s">
        <v>8</v>
      </c>
      <c r="K1131" s="13">
        <v>111.14</v>
      </c>
      <c r="L1131" s="13">
        <f>IFERROR(ROUND($K:$K*Курс_€,-1),"")</f>
        <v>10450</v>
      </c>
      <c r="M1131" s="14" t="s">
        <v>2927</v>
      </c>
    </row>
    <row r="1132" spans="1:13" ht="45" customHeight="1" x14ac:dyDescent="0.3">
      <c r="A1132" s="10" t="str">
        <f>IF($G:$G="",HYPERLINK("#ОГЛАВЛЕНИЕ!A"&amp;MATCH($F:$F,[1]ОГЛАВЛЕНИЕ!$F:$F,),CHAR(187)),"")</f>
        <v/>
      </c>
      <c r="F1132" s="11" t="str">
        <f>$B$7&amp;$B:$B&amp;$C:$C&amp;$D:$D&amp;$E:$E</f>
        <v>BESSEY</v>
      </c>
      <c r="G1132" s="20" t="s">
        <v>2928</v>
      </c>
      <c r="H1132" s="20" t="s">
        <v>9</v>
      </c>
      <c r="I1132" s="21" t="s">
        <v>2929</v>
      </c>
      <c r="J1132" t="s">
        <v>8</v>
      </c>
      <c r="K1132" s="13">
        <v>78.83</v>
      </c>
      <c r="L1132" s="13">
        <f>IFERROR(ROUND($K:$K*Курс_€,-1),"")</f>
        <v>7410</v>
      </c>
      <c r="M1132" s="14" t="s">
        <v>2930</v>
      </c>
    </row>
    <row r="1133" spans="1:13" ht="45" customHeight="1" x14ac:dyDescent="0.3">
      <c r="A1133" s="10" t="str">
        <f>IF($G:$G="",HYPERLINK("#ОГЛАВЛЕНИЕ!A"&amp;MATCH($F:$F,[1]ОГЛАВЛЕНИЕ!$F:$F,),CHAR(187)),"")</f>
        <v/>
      </c>
      <c r="F1133" s="11" t="str">
        <f>$B$7&amp;$B:$B&amp;$C:$C&amp;$D:$D&amp;$E:$E</f>
        <v>BESSEY</v>
      </c>
      <c r="G1133" t="s">
        <v>2931</v>
      </c>
      <c r="I1133" s="21" t="s">
        <v>2932</v>
      </c>
      <c r="J1133" t="s">
        <v>8</v>
      </c>
      <c r="K1133" s="13">
        <v>164.83</v>
      </c>
      <c r="L1133" s="13">
        <f>IFERROR(ROUND($K:$K*Курс_€,-1),"")</f>
        <v>15490</v>
      </c>
      <c r="M1133" s="14" t="s">
        <v>2933</v>
      </c>
    </row>
    <row r="1134" spans="1:13" ht="45" customHeight="1" x14ac:dyDescent="0.3">
      <c r="A1134" s="10" t="str">
        <f>IF($G:$G="",HYPERLINK("#ОГЛАВЛЕНИЕ!A"&amp;MATCH($F:$F,[1]ОГЛАВЛЕНИЕ!$F:$F,),CHAR(187)),"")</f>
        <v/>
      </c>
      <c r="F1134" s="11" t="str">
        <f>$B$7&amp;$B:$B&amp;$C:$C&amp;$D:$D&amp;$E:$E</f>
        <v>BESSEY</v>
      </c>
      <c r="G1134" t="s">
        <v>2934</v>
      </c>
      <c r="H1134" t="s">
        <v>26</v>
      </c>
      <c r="I1134" s="21" t="s">
        <v>2935</v>
      </c>
      <c r="J1134" t="s">
        <v>8</v>
      </c>
      <c r="K1134" s="13">
        <v>149.16</v>
      </c>
      <c r="L1134" s="13">
        <f>IFERROR(ROUND($K:$K*Курс_€,-1),"")</f>
        <v>14020</v>
      </c>
      <c r="M1134" s="14" t="s">
        <v>2936</v>
      </c>
    </row>
    <row r="1135" spans="1:13" ht="45" customHeight="1" x14ac:dyDescent="0.3">
      <c r="A1135" s="10" t="str">
        <f>IF($G:$G="",HYPERLINK("#ОГЛАВЛЕНИЕ!A"&amp;MATCH($F:$F,[1]ОГЛАВЛЕНИЕ!$F:$F,),CHAR(187)),"")</f>
        <v/>
      </c>
      <c r="F1135" s="11" t="str">
        <f>$B$7&amp;$B:$B&amp;$C:$C&amp;$D:$D&amp;$E:$E</f>
        <v>BESSEY</v>
      </c>
      <c r="G1135" t="s">
        <v>2937</v>
      </c>
      <c r="H1135" t="s">
        <v>26</v>
      </c>
      <c r="I1135" s="21" t="s">
        <v>2938</v>
      </c>
      <c r="J1135" t="s">
        <v>8</v>
      </c>
      <c r="K1135" s="13">
        <v>89.92</v>
      </c>
      <c r="L1135" s="13">
        <f>IFERROR(ROUND($K:$K*Курс_€,-1),"")</f>
        <v>8450</v>
      </c>
      <c r="M1135" s="14" t="s">
        <v>2939</v>
      </c>
    </row>
    <row r="1136" spans="1:13" ht="18.75" customHeight="1" x14ac:dyDescent="0.3">
      <c r="A1136" s="10" t="str">
        <f>IF($G:$G="",HYPERLINK("#ОГЛАВЛЕНИЕ!A"&amp;MATCH($F:$F,[1]ОГЛАВЛЕНИЕ!$F:$F,),CHAR(187)),"")</f>
        <v>»</v>
      </c>
      <c r="B1136" s="6"/>
      <c r="C1136" s="6"/>
      <c r="D1136" s="6"/>
      <c r="E1136" s="5" t="s">
        <v>2940</v>
      </c>
      <c r="F1136" s="11" t="str">
        <f>$B$7&amp;$B:$B&amp;$C:$C&amp;$D:$D&amp;$E:$E</f>
        <v>BESSEYКлещи для загибания кромок, рукоятки с покрытием из ПВХ</v>
      </c>
      <c r="G1136" s="5"/>
      <c r="H1136" s="5"/>
      <c r="I1136" s="19"/>
      <c r="J1136" s="18" t="s">
        <v>9</v>
      </c>
      <c r="K1136" s="13" t="s">
        <v>9</v>
      </c>
      <c r="L1136" s="13" t="str">
        <f>IFERROR(ROUND($K:$K*Курс_€,-1),"")</f>
        <v/>
      </c>
      <c r="M1136" s="14" t="s">
        <v>9</v>
      </c>
    </row>
    <row r="1137" spans="1:13" ht="45" customHeight="1" x14ac:dyDescent="0.3">
      <c r="A1137" s="10" t="str">
        <f>IF($G:$G="",HYPERLINK("#ОГЛАВЛЕНИЕ!A"&amp;MATCH($F:$F,[1]ОГЛАВЛЕНИЕ!$F:$F,),CHAR(187)),"")</f>
        <v/>
      </c>
      <c r="F1137" s="11" t="str">
        <f>$B$7&amp;$B:$B&amp;$C:$C&amp;$D:$D&amp;$E:$E</f>
        <v>BESSEY</v>
      </c>
      <c r="G1137" t="s">
        <v>2941</v>
      </c>
      <c r="H1137" t="s">
        <v>26</v>
      </c>
      <c r="I1137" s="21" t="s">
        <v>2942</v>
      </c>
      <c r="J1137" t="s">
        <v>8</v>
      </c>
      <c r="K1137" s="13">
        <v>127.79</v>
      </c>
      <c r="L1137" s="13">
        <f>IFERROR(ROUND($K:$K*Курс_€,-1),"")</f>
        <v>12010</v>
      </c>
      <c r="M1137" s="14" t="s">
        <v>2943</v>
      </c>
    </row>
    <row r="1138" spans="1:13" ht="45" customHeight="1" x14ac:dyDescent="0.3">
      <c r="A1138" s="10" t="str">
        <f>IF($G:$G="",HYPERLINK("#ОГЛАВЛЕНИЕ!A"&amp;MATCH($F:$F,[1]ОГЛАВЛЕНИЕ!$F:$F,),CHAR(187)),"")</f>
        <v/>
      </c>
      <c r="F1138" s="11" t="str">
        <f>$B$7&amp;$B:$B&amp;$C:$C&amp;$D:$D&amp;$E:$E</f>
        <v>BESSEY</v>
      </c>
      <c r="G1138" t="s">
        <v>2944</v>
      </c>
      <c r="H1138" t="s">
        <v>26</v>
      </c>
      <c r="I1138" s="21" t="s">
        <v>2945</v>
      </c>
      <c r="J1138" t="s">
        <v>8</v>
      </c>
      <c r="K1138" s="13">
        <v>76.540000000000006</v>
      </c>
      <c r="L1138" s="13">
        <f>IFERROR(ROUND($K:$K*Курс_€,-1),"")</f>
        <v>7190</v>
      </c>
      <c r="M1138" s="14" t="s">
        <v>2946</v>
      </c>
    </row>
    <row r="1139" spans="1:13" ht="45" customHeight="1" x14ac:dyDescent="0.3">
      <c r="A1139" s="10" t="str">
        <f>IF($G:$G="",HYPERLINK("#ОГЛАВЛЕНИЕ!A"&amp;MATCH($F:$F,[1]ОГЛАВЛЕНИЕ!$F:$F,),CHAR(187)),"")</f>
        <v/>
      </c>
      <c r="F1139" s="11" t="str">
        <f>$B$7&amp;$B:$B&amp;$C:$C&amp;$D:$D&amp;$E:$E</f>
        <v>BESSEY</v>
      </c>
      <c r="G1139" t="s">
        <v>2947</v>
      </c>
      <c r="H1139" t="s">
        <v>26</v>
      </c>
      <c r="I1139" s="21" t="s">
        <v>2948</v>
      </c>
      <c r="J1139" t="s">
        <v>8</v>
      </c>
      <c r="K1139" s="13">
        <v>145.9</v>
      </c>
      <c r="L1139" s="13">
        <f>IFERROR(ROUND($K:$K*Курс_€,-1),"")</f>
        <v>13710</v>
      </c>
      <c r="M1139" s="14" t="s">
        <v>2949</v>
      </c>
    </row>
    <row r="1140" spans="1:13" ht="45" customHeight="1" x14ac:dyDescent="0.3">
      <c r="A1140" s="10" t="str">
        <f>IF($G:$G="",HYPERLINK("#ОГЛАВЛЕНИЕ!A"&amp;MATCH($F:$F,[1]ОГЛАВЛЕНИЕ!$F:$F,),CHAR(187)),"")</f>
        <v/>
      </c>
      <c r="F1140" s="11" t="str">
        <f>$B$7&amp;$B:$B&amp;$C:$C&amp;$D:$D&amp;$E:$E</f>
        <v>BESSEY</v>
      </c>
      <c r="G1140" s="20" t="s">
        <v>2950</v>
      </c>
      <c r="H1140" s="20" t="s">
        <v>26</v>
      </c>
      <c r="I1140" s="21" t="s">
        <v>2951</v>
      </c>
      <c r="J1140" t="s">
        <v>8</v>
      </c>
      <c r="K1140" s="13">
        <v>81.599999999999994</v>
      </c>
      <c r="L1140" s="13">
        <f>IFERROR(ROUND($K:$K*Курс_€,-1),"")</f>
        <v>7670</v>
      </c>
      <c r="M1140" s="14" t="s">
        <v>2952</v>
      </c>
    </row>
    <row r="1141" spans="1:13" ht="45" customHeight="1" x14ac:dyDescent="0.3">
      <c r="A1141" s="10" t="str">
        <f>IF($G:$G="",HYPERLINK("#ОГЛАВЛЕНИЕ!A"&amp;MATCH($F:$F,[1]ОГЛАВЛЕНИЕ!$F:$F,),CHAR(187)),"")</f>
        <v/>
      </c>
      <c r="F1141" s="11" t="str">
        <f>$B$7&amp;$B:$B&amp;$C:$C&amp;$D:$D&amp;$E:$E</f>
        <v>BESSEY</v>
      </c>
      <c r="G1141" t="s">
        <v>2953</v>
      </c>
      <c r="H1141" t="s">
        <v>26</v>
      </c>
      <c r="I1141" s="21" t="s">
        <v>2954</v>
      </c>
      <c r="J1141" t="s">
        <v>8</v>
      </c>
      <c r="K1141" s="13">
        <v>151.94</v>
      </c>
      <c r="L1141" s="13">
        <f>IFERROR(ROUND($K:$K*Курс_€,-1),"")</f>
        <v>14280</v>
      </c>
      <c r="M1141" s="14" t="s">
        <v>2955</v>
      </c>
    </row>
    <row r="1142" spans="1:13" ht="45" customHeight="1" x14ac:dyDescent="0.3">
      <c r="A1142" s="10" t="str">
        <f>IF($G:$G="",HYPERLINK("#ОГЛАВЛЕНИЕ!A"&amp;MATCH($F:$F,[1]ОГЛАВЛЕНИЕ!$F:$F,),CHAR(187)),"")</f>
        <v/>
      </c>
      <c r="F1142" s="11" t="str">
        <f>$B$7&amp;$B:$B&amp;$C:$C&amp;$D:$D&amp;$E:$E</f>
        <v>BESSEY</v>
      </c>
      <c r="G1142" t="s">
        <v>2956</v>
      </c>
      <c r="H1142" t="s">
        <v>9</v>
      </c>
      <c r="I1142" s="21" t="s">
        <v>2957</v>
      </c>
      <c r="J1142" t="s">
        <v>8</v>
      </c>
      <c r="K1142" s="13">
        <v>92.7</v>
      </c>
      <c r="L1142" s="13">
        <f>IFERROR(ROUND($K:$K*Курс_€,-1),"")</f>
        <v>8710</v>
      </c>
      <c r="M1142" s="14" t="s">
        <v>2958</v>
      </c>
    </row>
    <row r="1143" spans="1:13" ht="18.75" customHeight="1" x14ac:dyDescent="0.3">
      <c r="A1143" s="10" t="str">
        <f>IF($G:$G="",HYPERLINK("#ОГЛАВЛЕНИЕ!A"&amp;MATCH($F:$F,[1]ОГЛАВЛЕНИЕ!$F:$F,),CHAR(187)),"")</f>
        <v>»</v>
      </c>
      <c r="B1143" s="6"/>
      <c r="C1143" s="6"/>
      <c r="D1143" s="6"/>
      <c r="E1143" s="5" t="s">
        <v>2959</v>
      </c>
      <c r="F1143" s="11" t="str">
        <f>$B$7&amp;$B:$B&amp;$C:$C&amp;$D:$D&amp;$E:$E</f>
        <v>BESSEYPiccolo Клещи для загибания кромок</v>
      </c>
      <c r="G1143" s="5"/>
      <c r="H1143" s="5"/>
      <c r="I1143" s="19"/>
      <c r="J1143" s="18" t="s">
        <v>9</v>
      </c>
      <c r="K1143" s="13" t="s">
        <v>9</v>
      </c>
      <c r="L1143" s="13" t="str">
        <f>IFERROR(ROUND($K:$K*Курс_€,-1),"")</f>
        <v/>
      </c>
      <c r="M1143" s="14" t="s">
        <v>9</v>
      </c>
    </row>
    <row r="1144" spans="1:13" ht="45" customHeight="1" x14ac:dyDescent="0.3">
      <c r="A1144" s="10" t="str">
        <f>IF($G:$G="",HYPERLINK("#ОГЛАВЛЕНИЕ!A"&amp;MATCH($F:$F,[1]ОГЛАВЛЕНИЕ!$F:$F,),CHAR(187)),"")</f>
        <v/>
      </c>
      <c r="F1144" s="11" t="str">
        <f>$B$7&amp;$B:$B&amp;$C:$C&amp;$D:$D&amp;$E:$E</f>
        <v>BESSEY</v>
      </c>
      <c r="G1144" s="20" t="s">
        <v>2960</v>
      </c>
      <c r="H1144" s="20" t="s">
        <v>26</v>
      </c>
      <c r="I1144" s="21" t="s">
        <v>2961</v>
      </c>
      <c r="J1144" t="s">
        <v>8</v>
      </c>
      <c r="K1144" s="13">
        <v>77.36</v>
      </c>
      <c r="L1144" s="13">
        <f>IFERROR(ROUND($K:$K*Курс_€,-1),"")</f>
        <v>7270</v>
      </c>
      <c r="M1144" s="14" t="s">
        <v>2962</v>
      </c>
    </row>
    <row r="1145" spans="1:13" ht="45" customHeight="1" x14ac:dyDescent="0.3">
      <c r="A1145" s="10" t="str">
        <f>IF($G:$G="",HYPERLINK("#ОГЛАВЛЕНИЕ!A"&amp;MATCH($F:$F,[1]ОГЛАВЛЕНИЕ!$F:$F,),CHAR(187)),"")</f>
        <v/>
      </c>
      <c r="F1145" s="11" t="str">
        <f>$B$7&amp;$B:$B&amp;$C:$C&amp;$D:$D&amp;$E:$E</f>
        <v>BESSEY</v>
      </c>
      <c r="G1145" t="s">
        <v>2963</v>
      </c>
      <c r="H1145" t="s">
        <v>26</v>
      </c>
      <c r="I1145" s="21" t="s">
        <v>2964</v>
      </c>
      <c r="J1145" t="s">
        <v>8</v>
      </c>
      <c r="K1145" s="13">
        <v>86.5</v>
      </c>
      <c r="L1145" s="13">
        <f>IFERROR(ROUND($K:$K*Курс_€,-1),"")</f>
        <v>8130</v>
      </c>
      <c r="M1145" s="14" t="s">
        <v>2965</v>
      </c>
    </row>
    <row r="1146" spans="1:13" ht="18.75" customHeight="1" x14ac:dyDescent="0.3">
      <c r="A1146" s="10" t="str">
        <f>IF($G:$G="",HYPERLINK("#ОГЛАВЛЕНИЕ!A"&amp;MATCH($F:$F,[1]ОГЛАВЛЕНИЕ!$F:$F,),CHAR(187)),"")</f>
        <v>»</v>
      </c>
      <c r="B1146" s="6"/>
      <c r="C1146" s="6"/>
      <c r="D1146" s="6"/>
      <c r="E1146" s="5" t="s">
        <v>2966</v>
      </c>
      <c r="F1146" s="11" t="str">
        <f>$B$7&amp;$B:$B&amp;$C:$C&amp;$D:$D&amp;$E:$E</f>
        <v>BESSEYD301 Плоскогубцы для жестянщиков</v>
      </c>
      <c r="G1146" s="5"/>
      <c r="H1146" s="5"/>
      <c r="I1146" s="19"/>
      <c r="J1146" s="18" t="s">
        <v>9</v>
      </c>
      <c r="K1146" s="13" t="s">
        <v>9</v>
      </c>
      <c r="L1146" s="13" t="str">
        <f>IFERROR(ROUND($K:$K*Курс_€,-1),"")</f>
        <v/>
      </c>
      <c r="M1146" s="14" t="s">
        <v>9</v>
      </c>
    </row>
    <row r="1147" spans="1:13" ht="45" customHeight="1" x14ac:dyDescent="0.3">
      <c r="A1147" s="10" t="str">
        <f>IF($G:$G="",HYPERLINK("#ОГЛАВЛЕНИЕ!A"&amp;MATCH($F:$F,[1]ОГЛАВЛЕНИЕ!$F:$F,),CHAR(187)),"")</f>
        <v/>
      </c>
      <c r="F1147" s="11" t="str">
        <f>$B$7&amp;$B:$B&amp;$C:$C&amp;$D:$D&amp;$E:$E</f>
        <v>BESSEY</v>
      </c>
      <c r="G1147" t="s">
        <v>2967</v>
      </c>
      <c r="I1147" s="21" t="s">
        <v>2968</v>
      </c>
      <c r="J1147" t="s">
        <v>8</v>
      </c>
      <c r="K1147" s="13">
        <v>73.11</v>
      </c>
      <c r="L1147" s="13">
        <f>IFERROR(ROUND($K:$K*Курс_€,-1),"")</f>
        <v>6870</v>
      </c>
      <c r="M1147" s="14" t="s">
        <v>2969</v>
      </c>
    </row>
    <row r="1148" spans="1:13" ht="18.75" customHeight="1" x14ac:dyDescent="0.3">
      <c r="A1148" s="10" t="str">
        <f>IF($G:$G="",HYPERLINK("#ОГЛАВЛЕНИЕ!A"&amp;MATCH($F:$F,[1]ОГЛАВЛЕНИЕ!$F:$F,),CHAR(187)),"")</f>
        <v>»</v>
      </c>
      <c r="B1148" s="6"/>
      <c r="C1148" s="6"/>
      <c r="D1148" s="6"/>
      <c r="E1148" s="5" t="s">
        <v>2970</v>
      </c>
      <c r="F1148" s="11" t="str">
        <f>$B$7&amp;$B:$B&amp;$C:$C&amp;$D:$D&amp;$E:$E</f>
        <v>BESSEYD311 Круглогубцы для жестянщиков</v>
      </c>
      <c r="G1148" s="5"/>
      <c r="H1148" s="5"/>
      <c r="I1148" s="19"/>
      <c r="J1148" s="18" t="s">
        <v>9</v>
      </c>
      <c r="K1148" s="13" t="s">
        <v>9</v>
      </c>
      <c r="L1148" s="13" t="str">
        <f>IFERROR(ROUND($K:$K*Курс_€,-1),"")</f>
        <v/>
      </c>
      <c r="M1148" s="14" t="s">
        <v>9</v>
      </c>
    </row>
    <row r="1149" spans="1:13" ht="45" customHeight="1" x14ac:dyDescent="0.3">
      <c r="A1149" s="10" t="str">
        <f>IF($G:$G="",HYPERLINK("#ОГЛАВЛЕНИЕ!A"&amp;MATCH($F:$F,[1]ОГЛАВЛЕНИЕ!$F:$F,),CHAR(187)),"")</f>
        <v/>
      </c>
      <c r="F1149" s="11" t="str">
        <f>$B$7&amp;$B:$B&amp;$C:$C&amp;$D:$D&amp;$E:$E</f>
        <v>BESSEY</v>
      </c>
      <c r="G1149" t="s">
        <v>2971</v>
      </c>
      <c r="H1149" t="s">
        <v>26</v>
      </c>
      <c r="I1149" s="21" t="s">
        <v>2972</v>
      </c>
      <c r="J1149" t="s">
        <v>8</v>
      </c>
      <c r="K1149" s="13">
        <v>73.11</v>
      </c>
      <c r="L1149" s="13">
        <f>IFERROR(ROUND($K:$K*Курс_€,-1),"")</f>
        <v>6870</v>
      </c>
      <c r="M1149" s="14" t="s">
        <v>2973</v>
      </c>
    </row>
    <row r="1150" spans="1:13" ht="18.75" customHeight="1" x14ac:dyDescent="0.3">
      <c r="A1150" s="10" t="str">
        <f>IF($G:$G="",HYPERLINK("#ОГЛАВЛЕНИЕ!A"&amp;MATCH($F:$F,[1]ОГЛАВЛЕНИЕ!$F:$F,),CHAR(187)),"")</f>
        <v>»</v>
      </c>
      <c r="B1150" s="6"/>
      <c r="C1150" s="6"/>
      <c r="D1150" s="6"/>
      <c r="E1150" s="5" t="s">
        <v>2974</v>
      </c>
      <c r="F1150" s="11" t="str">
        <f>$B$7&amp;$B:$B&amp;$C:$C&amp;$D:$D&amp;$E:$E</f>
        <v>BESSEYD355 Клещи для вскрытия фальца</v>
      </c>
      <c r="G1150" s="5"/>
      <c r="H1150" s="5"/>
      <c r="I1150" s="19"/>
      <c r="J1150" s="18" t="s">
        <v>9</v>
      </c>
      <c r="K1150" s="13" t="s">
        <v>9</v>
      </c>
      <c r="L1150" s="13" t="str">
        <f>IFERROR(ROUND($K:$K*Курс_€,-1),"")</f>
        <v/>
      </c>
      <c r="M1150" s="14" t="s">
        <v>9</v>
      </c>
    </row>
    <row r="1151" spans="1:13" ht="45" customHeight="1" x14ac:dyDescent="0.3">
      <c r="A1151" s="10" t="str">
        <f>IF($G:$G="",HYPERLINK("#ОГЛАВЛЕНИЕ!A"&amp;MATCH($F:$F,[1]ОГЛАВЛЕНИЕ!$F:$F,),CHAR(187)),"")</f>
        <v/>
      </c>
      <c r="F1151" s="11" t="str">
        <f>$B$7&amp;$B:$B&amp;$C:$C&amp;$D:$D&amp;$E:$E</f>
        <v>BESSEY</v>
      </c>
      <c r="G1151" t="s">
        <v>2975</v>
      </c>
      <c r="H1151" t="s">
        <v>26</v>
      </c>
      <c r="I1151" s="21" t="s">
        <v>2976</v>
      </c>
      <c r="J1151" t="s">
        <v>8</v>
      </c>
      <c r="K1151" s="13">
        <v>109.34</v>
      </c>
      <c r="L1151" s="13">
        <f>IFERROR(ROUND($K:$K*Курс_€,-1),"")</f>
        <v>10280</v>
      </c>
      <c r="M1151" s="14" t="s">
        <v>2977</v>
      </c>
    </row>
    <row r="1152" spans="1:13" ht="18.75" customHeight="1" x14ac:dyDescent="0.3">
      <c r="A1152" s="10" t="str">
        <f>IF($G:$G="",HYPERLINK("#ОГЛАВЛЕНИЕ!A"&amp;MATCH($F:$F,[1]ОГЛАВЛЕНИЕ!$F:$F,),CHAR(187)),"")</f>
        <v>»</v>
      </c>
      <c r="B1152" s="6"/>
      <c r="C1152" s="6"/>
      <c r="D1152" s="6"/>
      <c r="E1152" s="5" t="s">
        <v>2978</v>
      </c>
      <c r="F1152" s="11" t="str">
        <f>$B$7&amp;$B:$B&amp;$C:$C&amp;$D:$D&amp;$E:$E</f>
        <v>BESSEYD335 Клещи угловые для загибания и отгибания кромок</v>
      </c>
      <c r="G1152" s="5"/>
      <c r="H1152" s="5"/>
      <c r="I1152" s="19"/>
      <c r="J1152" s="18" t="s">
        <v>9</v>
      </c>
      <c r="K1152" s="13" t="s">
        <v>9</v>
      </c>
      <c r="L1152" s="13" t="str">
        <f>IFERROR(ROUND($K:$K*Курс_€,-1),"")</f>
        <v/>
      </c>
      <c r="M1152" s="14" t="s">
        <v>9</v>
      </c>
    </row>
    <row r="1153" spans="1:13" ht="45" customHeight="1" x14ac:dyDescent="0.3">
      <c r="A1153" s="10" t="str">
        <f>IF($G:$G="",HYPERLINK("#ОГЛАВЛЕНИЕ!A"&amp;MATCH($F:$F,[1]ОГЛАВЛЕНИЕ!$F:$F,),CHAR(187)),"")</f>
        <v/>
      </c>
      <c r="F1153" s="11" t="str">
        <f>$B$7&amp;$B:$B&amp;$C:$C&amp;$D:$D&amp;$E:$E</f>
        <v>BESSEY</v>
      </c>
      <c r="G1153" t="s">
        <v>2979</v>
      </c>
      <c r="H1153" t="s">
        <v>26</v>
      </c>
      <c r="I1153" s="21" t="s">
        <v>2980</v>
      </c>
      <c r="J1153" t="s">
        <v>8</v>
      </c>
      <c r="K1153" s="13">
        <v>157.97999999999999</v>
      </c>
      <c r="L1153" s="13">
        <f>IFERROR(ROUND($K:$K*Курс_€,-1),"")</f>
        <v>14850</v>
      </c>
      <c r="M1153" s="14" t="s">
        <v>2981</v>
      </c>
    </row>
    <row r="1154" spans="1:13" ht="18.75" customHeight="1" x14ac:dyDescent="0.3">
      <c r="A1154" s="10" t="str">
        <f>IF($G:$G="",HYPERLINK("#ОГЛАВЛЕНИЕ!A"&amp;MATCH($F:$F,[1]ОГЛАВЛЕНИЕ!$F:$F,),CHAR(187)),"")</f>
        <v>»</v>
      </c>
      <c r="B1154" s="6"/>
      <c r="C1154" s="6"/>
      <c r="D1154" s="6"/>
      <c r="E1154" s="5" t="s">
        <v>2982</v>
      </c>
      <c r="F1154" s="11" t="str">
        <f>$B$7&amp;$B:$B&amp;$C:$C&amp;$D:$D&amp;$E:$E</f>
        <v>BESSEYD336 Клещи обжимные для загибания и отгибания кромок</v>
      </c>
      <c r="G1154" s="5"/>
      <c r="H1154" s="5"/>
      <c r="I1154" s="19"/>
      <c r="J1154" s="18" t="s">
        <v>9</v>
      </c>
      <c r="K1154" s="13" t="s">
        <v>9</v>
      </c>
      <c r="L1154" s="13" t="str">
        <f>IFERROR(ROUND($K:$K*Курс_€,-1),"")</f>
        <v/>
      </c>
      <c r="M1154" s="14" t="s">
        <v>9</v>
      </c>
    </row>
    <row r="1155" spans="1:13" ht="45" customHeight="1" x14ac:dyDescent="0.3">
      <c r="A1155" s="10" t="str">
        <f>IF($G:$G="",HYPERLINK("#ОГЛАВЛЕНИЕ!A"&amp;MATCH($F:$F,[1]ОГЛАВЛЕНИЕ!$F:$F,),CHAR(187)),"")</f>
        <v/>
      </c>
      <c r="F1155" s="11" t="str">
        <f>$B$7&amp;$B:$B&amp;$C:$C&amp;$D:$D&amp;$E:$E</f>
        <v>BESSEY</v>
      </c>
      <c r="G1155" t="s">
        <v>2983</v>
      </c>
      <c r="H1155" t="s">
        <v>26</v>
      </c>
      <c r="I1155" s="21" t="s">
        <v>2984</v>
      </c>
      <c r="J1155" t="s">
        <v>8</v>
      </c>
      <c r="K1155" s="13">
        <v>230.76</v>
      </c>
      <c r="L1155" s="13">
        <f>IFERROR(ROUND($K:$K*Курс_€,-1),"")</f>
        <v>21690</v>
      </c>
      <c r="M1155" s="14" t="s">
        <v>2985</v>
      </c>
    </row>
    <row r="1156" spans="1:13" ht="18.75" customHeight="1" x14ac:dyDescent="0.3">
      <c r="A1156" s="10" t="str">
        <f>IF($G:$G="",HYPERLINK("#ОГЛАВЛЕНИЕ!A"&amp;MATCH($F:$F,[1]ОГЛАВЛЕНИЕ!$F:$F,),CHAR(187)),"")</f>
        <v>»</v>
      </c>
      <c r="B1156" s="6"/>
      <c r="C1156" s="6"/>
      <c r="D1156" s="6"/>
      <c r="E1156" s="5" t="s">
        <v>2986</v>
      </c>
      <c r="F1156" s="11" t="str">
        <f>$B$7&amp;$B:$B&amp;$C:$C&amp;$D:$D&amp;$E:$E</f>
        <v>BESSEYD36 Клещи для гофрирования</v>
      </c>
      <c r="G1156" s="5"/>
      <c r="H1156" s="5"/>
      <c r="I1156" s="19"/>
      <c r="J1156" s="18" t="s">
        <v>9</v>
      </c>
      <c r="K1156" s="13" t="s">
        <v>9</v>
      </c>
      <c r="L1156" s="13" t="str">
        <f>IFERROR(ROUND($K:$K*Курс_€,-1),"")</f>
        <v/>
      </c>
      <c r="M1156" s="14" t="s">
        <v>9</v>
      </c>
    </row>
    <row r="1157" spans="1:13" ht="45" customHeight="1" x14ac:dyDescent="0.3">
      <c r="A1157" s="10" t="str">
        <f>IF($G:$G="",HYPERLINK("#ОГЛАВЛЕНИЕ!A"&amp;MATCH($F:$F,[1]ОГЛАВЛЕНИЕ!$F:$F,),CHAR(187)),"")</f>
        <v/>
      </c>
      <c r="F1157" s="11" t="str">
        <f>$B$7&amp;$B:$B&amp;$C:$C&amp;$D:$D&amp;$E:$E</f>
        <v>BESSEY</v>
      </c>
      <c r="G1157" t="s">
        <v>2987</v>
      </c>
      <c r="H1157" t="s">
        <v>26</v>
      </c>
      <c r="I1157" s="21" t="s">
        <v>2988</v>
      </c>
      <c r="J1157" t="s">
        <v>8</v>
      </c>
      <c r="K1157" s="13">
        <v>76.87</v>
      </c>
      <c r="L1157" s="13">
        <f>IFERROR(ROUND($K:$K*Курс_€,-1),"")</f>
        <v>7230</v>
      </c>
      <c r="M1157" s="14" t="s">
        <v>2989</v>
      </c>
    </row>
    <row r="1158" spans="1:13" ht="18.75" customHeight="1" x14ac:dyDescent="0.3">
      <c r="A1158" s="10" t="str">
        <f>IF($G:$G="",HYPERLINK("#ОГЛАВЛЕНИЕ!A"&amp;MATCH($F:$F,[1]ОГЛАВЛЕНИЕ!$F:$F,),CHAR(187)),"")</f>
        <v>»</v>
      </c>
      <c r="B1158" s="6"/>
      <c r="C1158" s="6"/>
      <c r="D1158" s="6"/>
      <c r="E1158" s="5" t="s">
        <v>2990</v>
      </c>
      <c r="F1158" s="11" t="str">
        <f>$B$7&amp;$B:$B&amp;$C:$C&amp;$D:$D&amp;$E:$E</f>
        <v>BESSEYD396 Кронштейногиб</v>
      </c>
      <c r="G1158" s="5"/>
      <c r="H1158" s="5"/>
      <c r="I1158" s="19"/>
      <c r="J1158" s="18" t="s">
        <v>9</v>
      </c>
      <c r="K1158" s="13" t="s">
        <v>9</v>
      </c>
      <c r="L1158" s="13" t="str">
        <f>IFERROR(ROUND($K:$K*Курс_€,-1),"")</f>
        <v/>
      </c>
      <c r="M1158" s="14" t="s">
        <v>9</v>
      </c>
    </row>
    <row r="1159" spans="1:13" ht="45" customHeight="1" x14ac:dyDescent="0.3">
      <c r="A1159" s="10" t="str">
        <f>IF($G:$G="",HYPERLINK("#ОГЛАВЛЕНИЕ!A"&amp;MATCH($F:$F,[1]ОГЛАВЛЕНИЕ!$F:$F,),CHAR(187)),"")</f>
        <v/>
      </c>
      <c r="F1159" s="11" t="str">
        <f>$B$7&amp;$B:$B&amp;$C:$C&amp;$D:$D&amp;$E:$E</f>
        <v>BESSEY</v>
      </c>
      <c r="G1159" t="s">
        <v>2991</v>
      </c>
      <c r="H1159" t="s">
        <v>26</v>
      </c>
      <c r="I1159" s="21" t="s">
        <v>2992</v>
      </c>
      <c r="J1159" t="s">
        <v>8</v>
      </c>
      <c r="K1159" s="13">
        <v>199.92</v>
      </c>
      <c r="L1159" s="13">
        <f>IFERROR(ROUND($K:$K*Курс_€,-1),"")</f>
        <v>18790</v>
      </c>
      <c r="M1159" s="14" t="s">
        <v>2993</v>
      </c>
    </row>
    <row r="1160" spans="1:13" ht="18.75" customHeight="1" x14ac:dyDescent="0.3">
      <c r="A1160" s="10" t="str">
        <f>IF($G:$G="",HYPERLINK("#ОГЛАВЛЕНИЕ!A"&amp;MATCH($F:$F,[1]ОГЛАВЛЕНИЕ!$F:$F,),CHAR(187)),"")</f>
        <v>»</v>
      </c>
      <c r="B1160" s="6"/>
      <c r="C1160" s="6"/>
      <c r="D1160" s="4" t="s">
        <v>2994</v>
      </c>
      <c r="E1160" s="4"/>
      <c r="F1160" s="11" t="str">
        <f>$B$7&amp;$B:$B&amp;$C:$C&amp;$D:$D&amp;$E:$E</f>
        <v>BESSEYЗапчасти для ножниц по металлу</v>
      </c>
      <c r="G1160" s="4"/>
      <c r="H1160" s="4"/>
      <c r="I1160" s="17"/>
      <c r="J1160" s="18" t="s">
        <v>9</v>
      </c>
      <c r="K1160" s="13" t="s">
        <v>9</v>
      </c>
      <c r="L1160" s="13" t="str">
        <f>IFERROR(ROUND($K:$K*Курс_€,-1),"")</f>
        <v/>
      </c>
      <c r="M1160" s="14" t="s">
        <v>9</v>
      </c>
    </row>
    <row r="1161" spans="1:13" ht="45" customHeight="1" x14ac:dyDescent="0.3">
      <c r="A1161" s="10" t="str">
        <f>IF($G:$G="",HYPERLINK("#ОГЛАВЛЕНИЕ!A"&amp;MATCH($F:$F,[1]ОГЛАВЛЕНИЕ!$F:$F,),CHAR(187)),"")</f>
        <v/>
      </c>
      <c r="F1161" s="11" t="str">
        <f>$B$7&amp;$B:$B&amp;$C:$C&amp;$D:$D&amp;$E:$E</f>
        <v>BESSEY</v>
      </c>
      <c r="G1161" t="s">
        <v>2995</v>
      </c>
      <c r="I1161" s="21" t="s">
        <v>2996</v>
      </c>
      <c r="J1161" t="s">
        <v>8</v>
      </c>
      <c r="K1161" s="13">
        <v>11.1</v>
      </c>
      <c r="L1161" s="13">
        <f>IFERROR(ROUND($K:$K*Курс_€,-1),"")</f>
        <v>1040</v>
      </c>
      <c r="M1161" s="14" t="s">
        <v>9</v>
      </c>
    </row>
    <row r="1162" spans="1:13" ht="45" customHeight="1" x14ac:dyDescent="0.3">
      <c r="A1162" s="10" t="str">
        <f>IF($G:$G="",HYPERLINK("#ОГЛАВЛЕНИЕ!A"&amp;MATCH($F:$F,[1]ОГЛАВЛЕНИЕ!$F:$F,),CHAR(187)),"")</f>
        <v/>
      </c>
      <c r="F1162" s="11" t="str">
        <f>$B$7&amp;$B:$B&amp;$C:$C&amp;$D:$D&amp;$E:$E</f>
        <v>BESSEY</v>
      </c>
      <c r="G1162" t="s">
        <v>2997</v>
      </c>
      <c r="I1162" s="21" t="s">
        <v>2998</v>
      </c>
      <c r="J1162" t="s">
        <v>8</v>
      </c>
      <c r="K1162" s="13">
        <v>11.1</v>
      </c>
      <c r="L1162" s="13">
        <f>IFERROR(ROUND($K:$K*Курс_€,-1),"")</f>
        <v>1040</v>
      </c>
      <c r="M1162" s="14" t="s">
        <v>9</v>
      </c>
    </row>
    <row r="1163" spans="1:13" ht="45" customHeight="1" x14ac:dyDescent="0.3">
      <c r="A1163" s="10" t="str">
        <f>IF($G:$G="",HYPERLINK("#ОГЛАВЛЕНИЕ!A"&amp;MATCH($F:$F,[1]ОГЛАВЛЕНИЕ!$F:$F,),CHAR(187)),"")</f>
        <v/>
      </c>
      <c r="F1163" s="11" t="str">
        <f>$B$7&amp;$B:$B&amp;$C:$C&amp;$D:$D&amp;$E:$E</f>
        <v>BESSEY</v>
      </c>
      <c r="G1163" t="s">
        <v>2999</v>
      </c>
      <c r="I1163" s="21" t="s">
        <v>3000</v>
      </c>
      <c r="J1163" t="s">
        <v>8</v>
      </c>
      <c r="K1163" s="13">
        <v>11.1</v>
      </c>
      <c r="L1163" s="13">
        <f>IFERROR(ROUND($K:$K*Курс_€,-1),"")</f>
        <v>1040</v>
      </c>
      <c r="M1163" s="14" t="s">
        <v>9</v>
      </c>
    </row>
    <row r="1164" spans="1:13" ht="45" customHeight="1" x14ac:dyDescent="0.3">
      <c r="A1164" s="10" t="str">
        <f>IF($G:$G="",HYPERLINK("#ОГЛАВЛЕНИЕ!A"&amp;MATCH($F:$F,[1]ОГЛАВЛЕНИЕ!$F:$F,),CHAR(187)),"")</f>
        <v/>
      </c>
      <c r="F1164" s="11" t="str">
        <f>$B$7&amp;$B:$B&amp;$C:$C&amp;$D:$D&amp;$E:$E</f>
        <v>BESSEY</v>
      </c>
      <c r="G1164" t="s">
        <v>3001</v>
      </c>
      <c r="I1164" s="21" t="s">
        <v>3002</v>
      </c>
      <c r="J1164" t="s">
        <v>8</v>
      </c>
      <c r="K1164" s="13">
        <v>9.4700000000000006</v>
      </c>
      <c r="L1164" s="13">
        <f>IFERROR(ROUND($K:$K*Курс_€,-1),"")</f>
        <v>890</v>
      </c>
      <c r="M1164" s="14" t="s">
        <v>9</v>
      </c>
    </row>
    <row r="1165" spans="1:13" ht="45" customHeight="1" x14ac:dyDescent="0.3">
      <c r="A1165" s="10" t="str">
        <f>IF($G:$G="",HYPERLINK("#ОГЛАВЛЕНИЕ!A"&amp;MATCH($F:$F,[1]ОГЛАВЛЕНИЕ!$F:$F,),CHAR(187)),"")</f>
        <v/>
      </c>
      <c r="F1165" s="11" t="str">
        <f>$B$7&amp;$B:$B&amp;$C:$C&amp;$D:$D&amp;$E:$E</f>
        <v>BESSEY</v>
      </c>
      <c r="G1165" t="s">
        <v>3003</v>
      </c>
      <c r="I1165" s="21" t="s">
        <v>3004</v>
      </c>
      <c r="J1165" t="s">
        <v>8</v>
      </c>
      <c r="K1165" s="13">
        <v>9.4700000000000006</v>
      </c>
      <c r="L1165" s="13">
        <f>IFERROR(ROUND($K:$K*Курс_€,-1),"")</f>
        <v>890</v>
      </c>
      <c r="M1165" s="14" t="s">
        <v>9</v>
      </c>
    </row>
    <row r="1166" spans="1:13" ht="45" customHeight="1" x14ac:dyDescent="0.3">
      <c r="A1166" s="10" t="str">
        <f>IF($G:$G="",HYPERLINK("#ОГЛАВЛЕНИЕ!A"&amp;MATCH($F:$F,[1]ОГЛАВЛЕНИЕ!$F:$F,),CHAR(187)),"")</f>
        <v/>
      </c>
      <c r="F1166" s="11" t="str">
        <f>$B$7&amp;$B:$B&amp;$C:$C&amp;$D:$D&amp;$E:$E</f>
        <v>BESSEY</v>
      </c>
      <c r="G1166" t="s">
        <v>3005</v>
      </c>
      <c r="I1166" s="21" t="s">
        <v>3006</v>
      </c>
      <c r="J1166" t="s">
        <v>8</v>
      </c>
      <c r="K1166" s="13">
        <v>9.4700000000000006</v>
      </c>
      <c r="L1166" s="13">
        <f>IFERROR(ROUND($K:$K*Курс_€,-1),"")</f>
        <v>890</v>
      </c>
      <c r="M1166" s="14" t="s">
        <v>9</v>
      </c>
    </row>
    <row r="1167" spans="1:13" ht="45" customHeight="1" x14ac:dyDescent="0.3">
      <c r="A1167" s="10" t="str">
        <f>IF($G:$G="",HYPERLINK("#ОГЛАВЛЕНИЕ!A"&amp;MATCH($F:$F,[1]ОГЛАВЛЕНИЕ!$F:$F,),CHAR(187)),"")</f>
        <v/>
      </c>
      <c r="F1167" s="11" t="str">
        <f>$B$7&amp;$B:$B&amp;$C:$C&amp;$D:$D&amp;$E:$E</f>
        <v>BESSEY</v>
      </c>
      <c r="G1167" t="s">
        <v>3007</v>
      </c>
      <c r="I1167" s="21" t="s">
        <v>3008</v>
      </c>
      <c r="J1167" t="s">
        <v>8</v>
      </c>
      <c r="K1167" s="13">
        <v>21.71</v>
      </c>
      <c r="L1167" s="13">
        <f>IFERROR(ROUND($K:$K*Курс_€,-1),"")</f>
        <v>2040</v>
      </c>
      <c r="M1167" s="14" t="s">
        <v>9</v>
      </c>
    </row>
    <row r="1168" spans="1:13" ht="45" customHeight="1" x14ac:dyDescent="0.3">
      <c r="A1168" s="10" t="str">
        <f>IF($G:$G="",HYPERLINK("#ОГЛАВЛЕНИЕ!A"&amp;MATCH($F:$F,[1]ОГЛАВЛЕНИЕ!$F:$F,),CHAR(187)),"")</f>
        <v/>
      </c>
      <c r="F1168" s="11" t="str">
        <f>$B$7&amp;$B:$B&amp;$C:$C&amp;$D:$D&amp;$E:$E</f>
        <v>BESSEY</v>
      </c>
      <c r="G1168" t="s">
        <v>3009</v>
      </c>
      <c r="I1168" s="21" t="s">
        <v>3010</v>
      </c>
      <c r="J1168" t="s">
        <v>8</v>
      </c>
      <c r="K1168" s="13">
        <v>11.26</v>
      </c>
      <c r="L1168" s="13">
        <f>IFERROR(ROUND($K:$K*Курс_€,-1),"")</f>
        <v>1060</v>
      </c>
      <c r="M1168" s="14" t="s">
        <v>9</v>
      </c>
    </row>
    <row r="1169" spans="1:13" ht="18.75" customHeight="1" x14ac:dyDescent="0.3">
      <c r="A1169" s="10" t="str">
        <f>IF($G:$G="",HYPERLINK("#ОГЛАВЛЕНИЕ!A"&amp;MATCH($F:$F,[1]ОГЛАВЛЕНИЕ!$F:$F,),CHAR(187)),"")</f>
        <v>»</v>
      </c>
      <c r="B1169" s="6"/>
      <c r="C1169" s="3" t="s">
        <v>3011</v>
      </c>
      <c r="D1169" s="3"/>
      <c r="E1169" s="3"/>
      <c r="F1169" s="11" t="str">
        <f>$B$7&amp;$B:$B&amp;$C:$C&amp;$D:$D&amp;$E:$E</f>
        <v>BESSEYОБОРУДОВАНИЕ ДЛЯ ТОРГОВЛИ</v>
      </c>
      <c r="G1169" s="3"/>
      <c r="H1169" s="3"/>
      <c r="I1169" s="15"/>
      <c r="J1169" s="14"/>
      <c r="K1169" s="13" t="s">
        <v>9</v>
      </c>
      <c r="L1169" s="13" t="str">
        <f>IFERROR(ROUND($K:$K*Курс_€,-1),"")</f>
        <v/>
      </c>
      <c r="M1169" s="14" t="s">
        <v>9</v>
      </c>
    </row>
    <row r="1170" spans="1:13" ht="45" customHeight="1" x14ac:dyDescent="0.3">
      <c r="A1170" s="10" t="str">
        <f>IF($G:$G="",HYPERLINK("#ОГЛАВЛЕНИЕ!A"&amp;MATCH($F:$F,[1]ОГЛАВЛЕНИЕ!$F:$F,),CHAR(187)),"")</f>
        <v/>
      </c>
      <c r="F1170" s="11" t="str">
        <f>$B$7&amp;$B:$B&amp;$C:$C&amp;$D:$D&amp;$E:$E</f>
        <v>BESSEY</v>
      </c>
      <c r="G1170" s="20" t="s">
        <v>3012</v>
      </c>
      <c r="H1170" s="20" t="s">
        <v>26</v>
      </c>
      <c r="I1170" s="21" t="s">
        <v>3013</v>
      </c>
      <c r="J1170" t="s">
        <v>8</v>
      </c>
      <c r="K1170" s="13">
        <v>0.08</v>
      </c>
      <c r="L1170" s="13">
        <f>IFERROR(ROUND($K:$K*Курс_€,-1),"")</f>
        <v>10</v>
      </c>
      <c r="M1170" s="14" t="s">
        <v>3014</v>
      </c>
    </row>
  </sheetData>
  <sheetProtection sort="0" autoFilter="0"/>
  <conditionalFormatting sqref="J1136 J988 J997 J907:J909 J914 J920 J923 J926 J931 J934 J937 J940 J943 J948 J951 J959 J965 J968 J971 J976 J979 J982 J1000 J1004 J1009 J1013 J1016 J1023 J1034 J1037 J1039 J1041 J1043 J1046 J1050 J1053 J1058 J1061:J1062 J1066 J1068 J1071 J1073 J1075:J1076 J1085 J1087:J1088 J1091 J1093 J1096 J1098:J1099 J1102 J1105 J1107 J1110 J1112 J1116:J1117 J1120 J1124:J1125 J1143 J1146 J1148 J1150 J1152 J1154 J1156 J1158 J848:J853 J812 J818 J825 J809 J799 J789 J784 J787 J830 J836 J846 J739 J695 J714 J721 J723 J729 J731:J732 J734 J741:J742 J746 J753 J761:J762 J767:J768 J772 J774:J775 J779 J691 J672 J677:J678 J681:J682 J597 J602 J619 J628 J633 J637 J641 J645:J646 J651:J652 J656 J609 J613:J614 J588 J305 J291 J311 J323 J333 J341 J347:J348 J367 J370 J379:J380 J388 J400 J403 J414 J419 J424 J427 J433 J435:J436 J438 J440 J442 J444:J445 J452:J453 J464 J470:J471 J478 J486 J492:J493 J496 J498 J500:J501 J503 J509 J515:J516 J519 J521:J522 J529 J540 J542 J544 J548 J551 J554 J566 J570 J572 J580 J582 J584:J585 J561:J562 J85 J96 J104:J105 J111 J122 J158 J165 J198 J230 J273 J8:J10 J40 J51 J252:J253 J245 J206 J513 J556 J792:J793">
    <cfRule type="cellIs" dxfId="4" priority="5" operator="equal">
      <formula>"Да"</formula>
    </cfRule>
  </conditionalFormatting>
  <conditionalFormatting sqref="J1169">
    <cfRule type="cellIs" dxfId="3" priority="4" operator="equal">
      <formula>"Да"</formula>
    </cfRule>
  </conditionalFormatting>
  <conditionalFormatting sqref="J511">
    <cfRule type="cellIs" dxfId="2" priority="3" operator="equal">
      <formula>"Да"</formula>
    </cfRule>
  </conditionalFormatting>
  <conditionalFormatting sqref="J1160:J1166">
    <cfRule type="cellIs" dxfId="1" priority="2" operator="equal">
      <formula>"Да"</formula>
    </cfRule>
  </conditionalFormatting>
  <conditionalFormatting sqref="J757">
    <cfRule type="cellIs" dxfId="0" priority="1" operator="equal">
      <formula>"Да"</formula>
    </cfRule>
  </conditionalFormatting>
  <pageMargins left="0.7" right="0.7" top="0.75" bottom="0.75" header="0.3" footer="0.3"/>
  <pageSetup paperSize="9" orientation="portrait" horizontalDpi="180" verticalDpi="18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BESSEY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Администратор</dc:creator>
  <cp:lastModifiedBy>Администратор</cp:lastModifiedBy>
  <dcterms:created xsi:type="dcterms:W3CDTF">2022-06-17T21:29:52Z</dcterms:created>
  <dcterms:modified xsi:type="dcterms:W3CDTF">2022-06-17T21:31:04Z</dcterms:modified>
</cp:coreProperties>
</file>